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7-09.07.2021\"/>
    </mc:Choice>
  </mc:AlternateContent>
  <bookViews>
    <workbookView xWindow="480" yWindow="135" windowWidth="27795" windowHeight="14385"/>
  </bookViews>
  <sheets>
    <sheet name="КПК1517325" sheetId="2" r:id="rId1"/>
  </sheets>
  <definedNames>
    <definedName name="_xlnm.Print_Area" localSheetId="0">КПК1517325!$A$1:$BM$91</definedName>
  </definedNames>
  <calcPr calcId="162913"/>
</workbook>
</file>

<file path=xl/calcChain.xml><?xml version="1.0" encoding="utf-8"?>
<calcChain xmlns="http://schemas.openxmlformats.org/spreadsheetml/2006/main">
  <c r="AW75" i="2" l="1"/>
  <c r="AW74" i="2"/>
  <c r="AK51" i="2" l="1"/>
  <c r="AW68" i="2"/>
  <c r="AW72" i="2"/>
  <c r="AW71" i="2"/>
  <c r="AW69" i="2"/>
  <c r="AK52" i="2" l="1"/>
  <c r="AK53" i="2" s="1"/>
  <c r="I23" i="2" s="1"/>
  <c r="U22" i="2" s="1"/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S53" i="2"/>
  <c r="AS52" i="2"/>
  <c r="AS51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<sst xmlns="http://schemas.openxmlformats.org/spreadsheetml/2006/main" count="152" uniqueCount="109">
  <si>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</si>
  <si>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</si>
  <si>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</si>
  <si>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</si>
  <si>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</si>
  <si>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</si>
  <si>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</si>
  <si>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</si>
  <si>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</si>
  <si>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</si>
  <si>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</si>
  <si>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</si>
  <si>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</si>
  <si>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</si>
  <si>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</si>
  <si>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</si>
  <si>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</si>
  <si>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</si>
  <si>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</si>
  <si>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</si>
  <si>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</si>
  <si>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</si>
  <si>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</si>
  <si>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</si>
  <si>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</si>
  <si>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</si>
  <si>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</si>
  <si>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</si>
  <si>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</si>
  <si>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</si>
  <si>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</si>
  <si>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</si>
  <si>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</si>
  <si>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</si>
  <si>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</si>
  <si>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</si>
  <si>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</si>
  <si>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</si>
  <si>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</si>
  <si>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</si>
  <si>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</si>
  <si>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</si>
  <si>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</si>
  <si>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</si>
  <si>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</si>
  <si>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</si>
  <si>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</si>
  <si>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</si>
  <si>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</si>
  <si>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</si>
  <si>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</si>
  <si>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</si>
  <si>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</si>
  <si>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</si>
  <si>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</si>
  <si>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</si>
  <si>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</si>
  <si>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</si>
  <si>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</si>
  <si>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</si>
  <si>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</si>
  <si>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</si>
  <si>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</si>
  <si>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</si>
  <si>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</si>
  <si>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</si>
  <si>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</si>
  <si>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</si>
  <si>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</si>
  <si>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УСЬОГО</t>
  </si>
  <si>
    <t>затрат</t>
  </si>
  <si>
    <t>Обсяг видатків на забезпечення будівництва об'єктів</t>
  </si>
  <si>
    <t>грн.</t>
  </si>
  <si>
    <t>кошторис</t>
  </si>
  <si>
    <t>Обсяг видатків на забезпечення капітального ремонту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</si>
  <si>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</si>
  <si>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</si>
  <si>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</si>
  <si>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</si>
  <si>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яких планується виконати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</si>
  <si>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</si>
  <si>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</si>
  <si>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</si>
  <si>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</si>
  <si>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</si>
  <si>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</si>
  <si>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</si>
  <si>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</si>
  <si>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</si>
  <si>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установ та закладів фізичної культури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</si>
  <si>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</si>
  <si>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</si>
  <si>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</si>
  <si>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</si>
  <si>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</si>
  <si>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</si>
  <si>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</si>
  <si>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</si>
  <si>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</si>
  <si>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</si>
  <si>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</si>
  <si>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1517325</t>
  </si>
  <si>
    <t>Будівництво-1 споруд, установ та закладів фізичної культури і спорту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</si>
  <si>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</si>
  <si>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</si>
  <si>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7325</t>
  </si>
  <si>
    <t>0443</t>
  </si>
  <si>
    <t>16.07.2021р.</t>
  </si>
  <si>
    <t>Розпорядження керівника Сєвєродонецької міської ВЦА від 09.07.2021р. №1168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</si>
</sst>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4" zoomScaleNormal="100" zoomScaleSheetLayoutView="100" workbookViewId="0">
      <selection activeCell="AW76" sqref="AW76:BD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103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107</v>
      </c>
      <c r="AP7" s="41"/>
      <c r="AQ7" s="41"/>
      <c r="AR7" s="41"/>
      <c r="AS7" s="41"/>
      <c r="AT7" s="41"/>
      <c r="AU7" s="41"/>
      <c r="AV7" s="1" t="s">
        <v>63</v>
      </c>
      <c r="AW7" s="47">
        <v>77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5" t="s">
        <v>53</v>
      </c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8" t="s">
        <v>103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97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104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8" t="s">
        <v>103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97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7" t="s">
        <v>101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105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106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98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1760582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0">
        <f>AK53</f>
        <v>1760582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 x14ac:dyDescent="0.2">
      <c r="A26" s="102" t="s">
        <v>88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8.75" customHeight="1" x14ac:dyDescent="0.2">
      <c r="A27" s="102" t="s">
        <v>108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" x14ac:dyDescent="0.2">
      <c r="A30" s="75" t="s">
        <v>28</v>
      </c>
      <c r="B30" s="75"/>
      <c r="C30" s="75"/>
      <c r="D30" s="75"/>
      <c r="E30" s="75"/>
      <c r="F30" s="75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4" t="s">
        <v>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" x14ac:dyDescent="0.2">
      <c r="A39" s="75" t="s">
        <v>28</v>
      </c>
      <c r="B39" s="75"/>
      <c r="C39" s="75"/>
      <c r="D39" s="75"/>
      <c r="E39" s="75"/>
      <c r="F39" s="75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66" t="s">
        <v>66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8" t="s">
        <v>28</v>
      </c>
      <c r="B47" s="48"/>
      <c r="C47" s="4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6.75" customHeight="1" x14ac:dyDescent="0.2">
      <c r="A48" s="48"/>
      <c r="B48" s="48"/>
      <c r="C48" s="4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9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76">
        <v>0</v>
      </c>
      <c r="AD51" s="76"/>
      <c r="AE51" s="76"/>
      <c r="AF51" s="76"/>
      <c r="AG51" s="76"/>
      <c r="AH51" s="76"/>
      <c r="AI51" s="76"/>
      <c r="AJ51" s="76"/>
      <c r="AK51" s="76">
        <f>AW68</f>
        <v>213000</v>
      </c>
      <c r="AL51" s="76"/>
      <c r="AM51" s="76"/>
      <c r="AN51" s="76"/>
      <c r="AO51" s="76"/>
      <c r="AP51" s="76"/>
      <c r="AQ51" s="76"/>
      <c r="AR51" s="76"/>
      <c r="AS51" s="76">
        <f>AC51+AK51</f>
        <v>213000</v>
      </c>
      <c r="AT51" s="76"/>
      <c r="AU51" s="76"/>
      <c r="AV51" s="76"/>
      <c r="AW51" s="76"/>
      <c r="AX51" s="76"/>
      <c r="AY51" s="76"/>
      <c r="AZ51" s="7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66" t="s">
        <v>68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6">
        <v>0</v>
      </c>
      <c r="AD52" s="76"/>
      <c r="AE52" s="76"/>
      <c r="AF52" s="76"/>
      <c r="AG52" s="76"/>
      <c r="AH52" s="76"/>
      <c r="AI52" s="76"/>
      <c r="AJ52" s="76"/>
      <c r="AK52" s="76">
        <f>AW69</f>
        <v>1547582</v>
      </c>
      <c r="AL52" s="76"/>
      <c r="AM52" s="76"/>
      <c r="AN52" s="76"/>
      <c r="AO52" s="76"/>
      <c r="AP52" s="76"/>
      <c r="AQ52" s="76"/>
      <c r="AR52" s="76"/>
      <c r="AS52" s="76">
        <f>AC52+AK52</f>
        <v>1547582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5"/>
      <c r="B53" s="55"/>
      <c r="C53" s="55"/>
      <c r="D53" s="110" t="s">
        <v>69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84">
        <v>0</v>
      </c>
      <c r="AD53" s="84"/>
      <c r="AE53" s="84"/>
      <c r="AF53" s="84"/>
      <c r="AG53" s="84"/>
      <c r="AH53" s="84"/>
      <c r="AI53" s="84"/>
      <c r="AJ53" s="84"/>
      <c r="AK53" s="84">
        <f>AK51+AK52</f>
        <v>1760582</v>
      </c>
      <c r="AL53" s="84"/>
      <c r="AM53" s="84"/>
      <c r="AN53" s="84"/>
      <c r="AO53" s="84"/>
      <c r="AP53" s="84"/>
      <c r="AQ53" s="84"/>
      <c r="AR53" s="84"/>
      <c r="AS53" s="84">
        <f>AC53+AK53</f>
        <v>1760582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 x14ac:dyDescent="0.2">
      <c r="A56" s="74" t="s">
        <v>99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5.25" customHeight="1" x14ac:dyDescent="0.2">
      <c r="A58" s="48"/>
      <c r="B58" s="48"/>
      <c r="C58" s="4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s="4" customFormat="1" ht="12.75" customHeight="1" x14ac:dyDescent="0.2">
      <c r="A61" s="55"/>
      <c r="B61" s="55"/>
      <c r="C61" s="55"/>
      <c r="D61" s="5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>
        <f>AB61+AJ61</f>
        <v>0</v>
      </c>
      <c r="AS61" s="84"/>
      <c r="AT61" s="84"/>
      <c r="AU61" s="84"/>
      <c r="AV61" s="84"/>
      <c r="AW61" s="84"/>
      <c r="AX61" s="84"/>
      <c r="AY61" s="84"/>
      <c r="CA61" s="4" t="s">
        <v>16</v>
      </c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>
        <f t="shared" ref="BE67:BE78" si="0">AO67+AW67</f>
        <v>0</v>
      </c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3" t="s">
        <v>71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4" t="s">
        <v>72</v>
      </c>
      <c r="AA68" s="94"/>
      <c r="AB68" s="94"/>
      <c r="AC68" s="94"/>
      <c r="AD68" s="94"/>
      <c r="AE68" s="116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6">
        <v>0</v>
      </c>
      <c r="AP68" s="76"/>
      <c r="AQ68" s="76"/>
      <c r="AR68" s="76"/>
      <c r="AS68" s="76"/>
      <c r="AT68" s="76"/>
      <c r="AU68" s="76"/>
      <c r="AV68" s="76"/>
      <c r="AW68" s="76">
        <f>98000+115000</f>
        <v>213000</v>
      </c>
      <c r="AX68" s="76"/>
      <c r="AY68" s="76"/>
      <c r="AZ68" s="76"/>
      <c r="BA68" s="76"/>
      <c r="BB68" s="76"/>
      <c r="BC68" s="76"/>
      <c r="BD68" s="76"/>
      <c r="BE68" s="76">
        <f t="shared" si="0"/>
        <v>213000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4" t="s">
        <v>72</v>
      </c>
      <c r="AA69" s="94"/>
      <c r="AB69" s="94"/>
      <c r="AC69" s="94"/>
      <c r="AD69" s="94"/>
      <c r="AE69" s="116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6">
        <v>0</v>
      </c>
      <c r="AP69" s="76"/>
      <c r="AQ69" s="76"/>
      <c r="AR69" s="76"/>
      <c r="AS69" s="76"/>
      <c r="AT69" s="76"/>
      <c r="AU69" s="76"/>
      <c r="AV69" s="76"/>
      <c r="AW69" s="76">
        <f>1547582</f>
        <v>1547582</v>
      </c>
      <c r="AX69" s="76"/>
      <c r="AY69" s="76"/>
      <c r="AZ69" s="76"/>
      <c r="BA69" s="76"/>
      <c r="BB69" s="76"/>
      <c r="BC69" s="76"/>
      <c r="BD69" s="76"/>
      <c r="BE69" s="76">
        <f t="shared" si="0"/>
        <v>1547582</v>
      </c>
      <c r="BF69" s="76"/>
      <c r="BG69" s="76"/>
      <c r="BH69" s="76"/>
      <c r="BI69" s="76"/>
      <c r="BJ69" s="76"/>
      <c r="BK69" s="76"/>
      <c r="BL69" s="76"/>
    </row>
    <row r="70" spans="1:79" s="4" customFormat="1" ht="12.75" customHeight="1" x14ac:dyDescent="0.2">
      <c r="A70" s="55">
        <v>0</v>
      </c>
      <c r="B70" s="55"/>
      <c r="C70" s="55"/>
      <c r="D70" s="55"/>
      <c r="E70" s="55"/>
      <c r="F70" s="55"/>
      <c r="G70" s="118" t="s">
        <v>75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56"/>
      <c r="AA70" s="56"/>
      <c r="AB70" s="56"/>
      <c r="AC70" s="56"/>
      <c r="AD70" s="56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>
        <f t="shared" si="0"/>
        <v>0</v>
      </c>
      <c r="BF70" s="84"/>
      <c r="BG70" s="84"/>
      <c r="BH70" s="84"/>
      <c r="BI70" s="84"/>
      <c r="BJ70" s="84"/>
      <c r="BK70" s="84"/>
      <c r="BL70" s="84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3" t="s">
        <v>76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4" t="s">
        <v>77</v>
      </c>
      <c r="AA71" s="94"/>
      <c r="AB71" s="94"/>
      <c r="AC71" s="94"/>
      <c r="AD71" s="94"/>
      <c r="AE71" s="113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f>1+1</f>
        <v>2</v>
      </c>
      <c r="AX71" s="76"/>
      <c r="AY71" s="76"/>
      <c r="AZ71" s="76"/>
      <c r="BA71" s="76"/>
      <c r="BB71" s="76"/>
      <c r="BC71" s="76"/>
      <c r="BD71" s="76"/>
      <c r="BE71" s="76">
        <f t="shared" si="0"/>
        <v>2</v>
      </c>
      <c r="BF71" s="76"/>
      <c r="BG71" s="76"/>
      <c r="BH71" s="76"/>
      <c r="BI71" s="76"/>
      <c r="BJ71" s="76"/>
      <c r="BK71" s="76"/>
      <c r="BL71" s="76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113" t="s">
        <v>79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4" t="s">
        <v>77</v>
      </c>
      <c r="AA72" s="94"/>
      <c r="AB72" s="94"/>
      <c r="AC72" s="94"/>
      <c r="AD72" s="94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f>3</f>
        <v>3</v>
      </c>
      <c r="AX72" s="76"/>
      <c r="AY72" s="76"/>
      <c r="AZ72" s="76"/>
      <c r="BA72" s="76"/>
      <c r="BB72" s="76"/>
      <c r="BC72" s="76"/>
      <c r="BD72" s="76"/>
      <c r="BE72" s="76">
        <f t="shared" si="0"/>
        <v>3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118" t="s">
        <v>80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56"/>
      <c r="AA73" s="56"/>
      <c r="AB73" s="56"/>
      <c r="AC73" s="56"/>
      <c r="AD73" s="56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si="0"/>
        <v>0</v>
      </c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3" t="s">
        <v>81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4" t="s">
        <v>72</v>
      </c>
      <c r="AA74" s="94"/>
      <c r="AB74" s="94"/>
      <c r="AC74" s="94"/>
      <c r="AD74" s="94"/>
      <c r="AE74" s="113" t="s">
        <v>82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6">
        <v>0</v>
      </c>
      <c r="AP74" s="76"/>
      <c r="AQ74" s="76"/>
      <c r="AR74" s="76"/>
      <c r="AS74" s="76"/>
      <c r="AT74" s="76"/>
      <c r="AU74" s="76"/>
      <c r="AV74" s="76"/>
      <c r="AW74" s="76">
        <f>AW68/AW71</f>
        <v>106500</v>
      </c>
      <c r="AX74" s="76"/>
      <c r="AY74" s="76"/>
      <c r="AZ74" s="76"/>
      <c r="BA74" s="76"/>
      <c r="BB74" s="76"/>
      <c r="BC74" s="76"/>
      <c r="BD74" s="76"/>
      <c r="BE74" s="76">
        <f t="shared" si="0"/>
        <v>106500</v>
      </c>
      <c r="BF74" s="76"/>
      <c r="BG74" s="76"/>
      <c r="BH74" s="76"/>
      <c r="BI74" s="76"/>
      <c r="BJ74" s="76"/>
      <c r="BK74" s="76"/>
      <c r="BL74" s="76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3" t="s">
        <v>83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4" t="s">
        <v>72</v>
      </c>
      <c r="AA75" s="94"/>
      <c r="AB75" s="94"/>
      <c r="AC75" s="94"/>
      <c r="AD75" s="94"/>
      <c r="AE75" s="113" t="s">
        <v>82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f>AW69/AW72</f>
        <v>515860.66666666669</v>
      </c>
      <c r="AX75" s="76"/>
      <c r="AY75" s="76"/>
      <c r="AZ75" s="76"/>
      <c r="BA75" s="76"/>
      <c r="BB75" s="76"/>
      <c r="BC75" s="76"/>
      <c r="BD75" s="76"/>
      <c r="BE75" s="76">
        <f t="shared" si="0"/>
        <v>515860.66666666669</v>
      </c>
      <c r="BF75" s="76"/>
      <c r="BG75" s="76"/>
      <c r="BH75" s="76"/>
      <c r="BI75" s="76"/>
      <c r="BJ75" s="76"/>
      <c r="BK75" s="76"/>
      <c r="BL75" s="76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118" t="s">
        <v>84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56"/>
      <c r="AA76" s="56"/>
      <c r="AB76" s="56"/>
      <c r="AC76" s="56"/>
      <c r="AD76" s="56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 t="shared" si="0"/>
        <v>0</v>
      </c>
      <c r="BF76" s="84"/>
      <c r="BG76" s="84"/>
      <c r="BH76" s="84"/>
      <c r="BI76" s="84"/>
      <c r="BJ76" s="84"/>
      <c r="BK76" s="84"/>
      <c r="BL76" s="84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13" t="s">
        <v>85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4" t="s">
        <v>86</v>
      </c>
      <c r="AA77" s="94"/>
      <c r="AB77" s="94"/>
      <c r="AC77" s="94"/>
      <c r="AD77" s="94"/>
      <c r="AE77" s="113" t="s">
        <v>82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100</v>
      </c>
      <c r="AX77" s="76"/>
      <c r="AY77" s="76"/>
      <c r="AZ77" s="76"/>
      <c r="BA77" s="76"/>
      <c r="BB77" s="76"/>
      <c r="BC77" s="76"/>
      <c r="BD77" s="76"/>
      <c r="BE77" s="76">
        <f t="shared" si="0"/>
        <v>100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3" t="s">
        <v>87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94" t="s">
        <v>86</v>
      </c>
      <c r="AA78" s="94"/>
      <c r="AB78" s="94"/>
      <c r="AC78" s="94"/>
      <c r="AD78" s="94"/>
      <c r="AE78" s="113" t="s">
        <v>82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100</v>
      </c>
      <c r="AX78" s="76"/>
      <c r="AY78" s="76"/>
      <c r="AZ78" s="76"/>
      <c r="BA78" s="76"/>
      <c r="BB78" s="76"/>
      <c r="BC78" s="76"/>
      <c r="BD78" s="76"/>
      <c r="BE78" s="76">
        <f t="shared" si="0"/>
        <v>100</v>
      </c>
      <c r="BF78" s="76"/>
      <c r="BG78" s="76"/>
      <c r="BH78" s="76"/>
      <c r="BI78" s="76"/>
      <c r="BJ78" s="76"/>
      <c r="BK78" s="76"/>
      <c r="BL78" s="76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44" t="s">
        <v>93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">
      <c r="A83" s="54" t="s">
        <v>3</v>
      </c>
      <c r="B83" s="54"/>
      <c r="C83" s="54"/>
      <c r="D83" s="54"/>
      <c r="E83" s="54"/>
      <c r="F83" s="54"/>
    </row>
    <row r="84" spans="1:59" ht="13.15" customHeight="1" x14ac:dyDescent="0.2">
      <c r="A84" s="40" t="s">
        <v>92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44" t="s">
        <v>94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96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">
      <c r="A89" s="43" t="s">
        <v>107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0">
    <mergeCell ref="A27:BL27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53:C53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5:BL55"/>
    <mergeCell ref="A51:C51"/>
    <mergeCell ref="U22:AD22"/>
    <mergeCell ref="AE22:AR22"/>
    <mergeCell ref="AK51:AR51"/>
    <mergeCell ref="AS51:AZ51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5:BL5"/>
    <mergeCell ref="AO3:BL3"/>
    <mergeCell ref="D57:AA58"/>
    <mergeCell ref="AB57:AI58"/>
    <mergeCell ref="AJ57:AQ58"/>
    <mergeCell ref="AR57:AY58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7:C58"/>
    <mergeCell ref="D59:AA59"/>
    <mergeCell ref="AB59:AI59"/>
    <mergeCell ref="W88:AM88"/>
    <mergeCell ref="A65:F65"/>
    <mergeCell ref="A66:F66"/>
    <mergeCell ref="Z66:AD66"/>
    <mergeCell ref="A63:BL63"/>
    <mergeCell ref="A64:F64"/>
    <mergeCell ref="AE64:AN64"/>
    <mergeCell ref="AO81:BG81"/>
    <mergeCell ref="A83:F83"/>
    <mergeCell ref="A67:F67"/>
    <mergeCell ref="Z67:AD67"/>
    <mergeCell ref="AE67:AN67"/>
    <mergeCell ref="A81:V81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1">
    <cfRule type="cellIs" dxfId="25" priority="29" stopIfTrue="1" operator="equal">
      <formula>$D50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2021-04-22T11:37:42Z</cp:lastPrinted>
  <dcterms:created xsi:type="dcterms:W3CDTF">2016-08-15T09:54:21Z</dcterms:created>
  <dcterms:modified xsi:type="dcterms:W3CDTF">2021-07-19T09:04:50Z</dcterms:modified>
</cp:coreProperties>
</file>