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7-09.07.2021\"/>
    </mc:Choice>
  </mc:AlternateContent>
  <bookViews>
    <workbookView xWindow="480" yWindow="135" windowWidth="27795" windowHeight="14385"/>
  </bookViews>
  <sheets>
    <sheet name="КПК1517325" sheetId="2" r:id="rId1"/>
  </sheets>
  <definedNames>
    <definedName name="_xlnm.Print_Area" localSheetId="0">КПК1517325!$A$1:$BM$85</definedName>
  </definedNames>
  <calcPr calcId="162913" refMode="R1C1"/>
</workbook>
</file>

<file path=xl/calcChain.xml><?xml version="1.0" encoding="utf-8"?>
<calcChain xmlns="http://schemas.openxmlformats.org/spreadsheetml/2006/main">
  <c r="AO70" i="2" l="1"/>
  <c r="AW68" i="2"/>
  <c r="AO68" i="2"/>
  <c r="I23" i="2"/>
  <c r="U22" i="2"/>
  <c r="AS22" i="2"/>
  <c r="AC50" i="2"/>
  <c r="AK50" i="2"/>
  <c r="AK51" i="2"/>
  <c r="A51" i="2"/>
  <c r="BE72" i="2" l="1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<sst xmlns="http://schemas.openxmlformats.org/spreadsheetml/2006/main" count="137" uniqueCount="100">
  <si>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</si>
  <si>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</si>
  <si>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</si>
  <si>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</si>
  <si>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</si>
  <si>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</si>
  <si>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</si>
  <si>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</si>
  <si>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</si>
  <si>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</si>
  <si>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</si>
  <si>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</si>
  <si>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</si>
  <si>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</si>
  <si>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</si>
  <si>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</si>
  <si>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</si>
  <si>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</si>
  <si>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</si>
  <si>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</si>
  <si>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</si>
  <si>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</si>
  <si>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</si>
  <si>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</si>
  <si>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</si>
  <si>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</si>
  <si>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</si>
  <si>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</si>
  <si>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</si>
  <si>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</si>
  <si>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</si>
  <si>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</si>
  <si>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</si>
  <si>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</si>
  <si>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</si>
  <si>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</si>
  <si>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</si>
  <si>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</si>
  <si>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</si>
  <si>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</si>
  <si>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</si>
  <si>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</si>
  <si>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</si>
  <si>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</si>
  <si>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</si>
  <si>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</si>
  <si>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</si>
  <si>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</si>
  <si>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</si>
  <si>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</si>
  <si>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</si>
  <si>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</si>
  <si>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</si>
  <si>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</si>
  <si>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</si>
  <si>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</si>
  <si>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</si>
  <si>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</si>
  <si>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</si>
  <si>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</si>
  <si>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</si>
  <si>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</si>
  <si>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</si>
  <si>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</si>
  <si>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</si>
  <si>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УСЬОГО</t>
  </si>
  <si>
    <t>затрат</t>
  </si>
  <si>
    <t>грн.</t>
  </si>
  <si>
    <t>кошторис</t>
  </si>
  <si>
    <t>продукту</t>
  </si>
  <si>
    <t>од.</t>
  </si>
  <si>
    <t>розпорядження керівника ВЦА</t>
  </si>
  <si>
    <t>ефективності</t>
  </si>
  <si>
    <t>розрахунок</t>
  </si>
  <si>
    <t>якості</t>
  </si>
  <si>
    <t>відс.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</si>
  <si>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</si>
  <si>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</si>
  <si>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</si>
  <si>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</si>
  <si>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</si>
  <si>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</si>
  <si>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</si>
  <si>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</si>
  <si>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</si>
  <si>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</si>
  <si>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</si>
  <si>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</si>
  <si>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</si>
  <si>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</si>
  <si>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16.07.2021р.</t>
  </si>
  <si>
    <t>Розпорядження керівника Сєвєродонецької міської ВЦА від 09.07.2021р. №1168</t>
  </si>
  <si>
    <t>1517130</t>
  </si>
  <si>
    <t>0421</t>
  </si>
  <si>
    <t>Здійснення заходів із землеустрою</t>
  </si>
  <si>
    <t>Розробка проєктів землеустрою для містобудівних потреб</t>
  </si>
  <si>
    <t>Кількість проєктів, які планується розробити</t>
  </si>
  <si>
    <t>Середні витрати на розробку 1 проекту</t>
  </si>
  <si>
    <t>Рівень виконання робіт з розробки проектів</t>
  </si>
  <si>
    <t>Здійснення заходів із землеустрою для забезпечення розвитку інфраструктури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</si>
</sst>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8" zoomScaleNormal="100" zoomScaleSheetLayoutView="100" workbookViewId="0">
      <selection activeCell="BD73" sqref="BD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40" t="s">
        <v>78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88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90</v>
      </c>
      <c r="AP7" s="41"/>
      <c r="AQ7" s="41"/>
      <c r="AR7" s="41"/>
      <c r="AS7" s="41"/>
      <c r="AT7" s="41"/>
      <c r="AU7" s="41"/>
      <c r="AV7" s="1" t="s">
        <v>63</v>
      </c>
      <c r="AW7" s="47">
        <v>77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87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5" t="s">
        <v>53</v>
      </c>
      <c r="B13" s="97" t="s">
        <v>77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5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84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89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5" t="s">
        <v>88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84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7" t="s">
        <v>92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>
        <v>7130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93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98" t="s">
        <v>94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6"/>
      <c r="BE19" s="97" t="s">
        <v>85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f>AS22+I23</f>
        <v>15371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f>AO66</f>
        <v>15371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65">
        <f>AW66</f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.75" customHeight="1" x14ac:dyDescent="0.2">
      <c r="A26" s="118" t="s">
        <v>76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8.75" customHeight="1" x14ac:dyDescent="0.2">
      <c r="A27" s="118" t="s">
        <v>91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2" t="s">
        <v>99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95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9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6.75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4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1" t="s">
        <v>95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f>AO66</f>
        <v>15371</v>
      </c>
      <c r="AD50" s="71"/>
      <c r="AE50" s="71"/>
      <c r="AF50" s="71"/>
      <c r="AG50" s="71"/>
      <c r="AH50" s="71"/>
      <c r="AI50" s="71"/>
      <c r="AJ50" s="71"/>
      <c r="AK50" s="71">
        <f>AW66</f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15371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73">
        <f>BE47</f>
        <v>0</v>
      </c>
      <c r="B51" s="73"/>
      <c r="C51" s="73"/>
      <c r="D51" s="107" t="s">
        <v>65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f>AK50</f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0</v>
      </c>
      <c r="AT51" s="89"/>
      <c r="AU51" s="89"/>
      <c r="AV51" s="89"/>
      <c r="AW51" s="89"/>
      <c r="AX51" s="89"/>
      <c r="AY51" s="89"/>
      <c r="AZ51" s="8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">
      <c r="A54" s="69" t="s">
        <v>86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5.25" customHeight="1" x14ac:dyDescent="0.2">
      <c r="A56" s="48"/>
      <c r="B56" s="48"/>
      <c r="C56" s="48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s="4" customFormat="1" ht="12.75" customHeight="1" x14ac:dyDescent="0.2">
      <c r="A59" s="73"/>
      <c r="B59" s="73"/>
      <c r="C59" s="73"/>
      <c r="D59" s="7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>
        <f>AB59+AJ59</f>
        <v>0</v>
      </c>
      <c r="AS59" s="89"/>
      <c r="AT59" s="89"/>
      <c r="AU59" s="89"/>
      <c r="AV59" s="89"/>
      <c r="AW59" s="89"/>
      <c r="AX59" s="89"/>
      <c r="AY59" s="89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2" t="s">
        <v>19</v>
      </c>
      <c r="AA64" s="52"/>
      <c r="AB64" s="52"/>
      <c r="AC64" s="52"/>
      <c r="AD64" s="52"/>
      <c r="AE64" s="83" t="s">
        <v>32</v>
      </c>
      <c r="AF64" s="83"/>
      <c r="AG64" s="83"/>
      <c r="AH64" s="83"/>
      <c r="AI64" s="83"/>
      <c r="AJ64" s="83"/>
      <c r="AK64" s="83"/>
      <c r="AL64" s="83"/>
      <c r="AM64" s="83"/>
      <c r="AN64" s="77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73">
        <v>0</v>
      </c>
      <c r="B65" s="73"/>
      <c r="C65" s="73"/>
      <c r="D65" s="73"/>
      <c r="E65" s="73"/>
      <c r="F65" s="73"/>
      <c r="G65" s="80" t="s">
        <v>66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4"/>
      <c r="AA65" s="74"/>
      <c r="AB65" s="74"/>
      <c r="AC65" s="74"/>
      <c r="AD65" s="74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72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110" t="s">
        <v>95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4" t="s">
        <v>67</v>
      </c>
      <c r="AA66" s="94"/>
      <c r="AB66" s="94"/>
      <c r="AC66" s="94"/>
      <c r="AD66" s="94"/>
      <c r="AE66" s="113" t="s">
        <v>68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71">
        <v>15371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f t="shared" si="0"/>
        <v>15371</v>
      </c>
      <c r="BF66" s="71"/>
      <c r="BG66" s="71"/>
      <c r="BH66" s="71"/>
      <c r="BI66" s="71"/>
      <c r="BJ66" s="71"/>
      <c r="BK66" s="71"/>
      <c r="BL66" s="71"/>
    </row>
    <row r="67" spans="1:79" s="4" customFormat="1" ht="12.75" customHeight="1" x14ac:dyDescent="0.2">
      <c r="A67" s="73">
        <v>0</v>
      </c>
      <c r="B67" s="73"/>
      <c r="C67" s="73"/>
      <c r="D67" s="73"/>
      <c r="E67" s="73"/>
      <c r="F67" s="73"/>
      <c r="G67" s="115" t="s">
        <v>69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 t="shared" si="0"/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0" t="s">
        <v>96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4" t="s">
        <v>70</v>
      </c>
      <c r="AA68" s="94"/>
      <c r="AB68" s="94"/>
      <c r="AC68" s="94"/>
      <c r="AD68" s="94"/>
      <c r="AE68" s="110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1">
        <f>1</f>
        <v>1</v>
      </c>
      <c r="AP68" s="71"/>
      <c r="AQ68" s="71"/>
      <c r="AR68" s="71"/>
      <c r="AS68" s="71"/>
      <c r="AT68" s="71"/>
      <c r="AU68" s="71"/>
      <c r="AV68" s="71"/>
      <c r="AW68" s="71">
        <f>0</f>
        <v>0</v>
      </c>
      <c r="AX68" s="71"/>
      <c r="AY68" s="71"/>
      <c r="AZ68" s="71"/>
      <c r="BA68" s="71"/>
      <c r="BB68" s="71"/>
      <c r="BC68" s="71"/>
      <c r="BD68" s="71"/>
      <c r="BE68" s="71">
        <f t="shared" si="0"/>
        <v>1</v>
      </c>
      <c r="BF68" s="71"/>
      <c r="BG68" s="71"/>
      <c r="BH68" s="71"/>
      <c r="BI68" s="71"/>
      <c r="BJ68" s="71"/>
      <c r="BK68" s="71"/>
      <c r="BL68" s="71"/>
    </row>
    <row r="69" spans="1:79" s="4" customFormat="1" ht="12.75" customHeight="1" x14ac:dyDescent="0.2">
      <c r="A69" s="73">
        <v>0</v>
      </c>
      <c r="B69" s="73"/>
      <c r="C69" s="73"/>
      <c r="D69" s="73"/>
      <c r="E69" s="73"/>
      <c r="F69" s="73"/>
      <c r="G69" s="115" t="s">
        <v>72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4"/>
      <c r="AA69" s="74"/>
      <c r="AB69" s="74"/>
      <c r="AC69" s="74"/>
      <c r="AD69" s="74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si="0"/>
        <v>0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10" t="s">
        <v>97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4" t="s">
        <v>67</v>
      </c>
      <c r="AA70" s="94"/>
      <c r="AB70" s="94"/>
      <c r="AC70" s="94"/>
      <c r="AD70" s="94"/>
      <c r="AE70" s="110" t="s">
        <v>73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1">
        <f>AO66/AO68</f>
        <v>15371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15371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">
      <c r="A71" s="73">
        <v>0</v>
      </c>
      <c r="B71" s="73"/>
      <c r="C71" s="73"/>
      <c r="D71" s="73"/>
      <c r="E71" s="73"/>
      <c r="F71" s="73"/>
      <c r="G71" s="115" t="s">
        <v>74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4"/>
      <c r="AA71" s="74"/>
      <c r="AB71" s="74"/>
      <c r="AC71" s="74"/>
      <c r="AD71" s="74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>
        <f t="shared" si="0"/>
        <v>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0" t="s">
        <v>98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4" t="s">
        <v>75</v>
      </c>
      <c r="AA72" s="94"/>
      <c r="AB72" s="94"/>
      <c r="AC72" s="94"/>
      <c r="AD72" s="94"/>
      <c r="AE72" s="110" t="s">
        <v>73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1">
        <v>100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100</v>
      </c>
      <c r="BF72" s="71"/>
      <c r="BG72" s="71"/>
      <c r="BH72" s="71"/>
      <c r="BI72" s="71"/>
      <c r="BJ72" s="71"/>
      <c r="BK72" s="71"/>
      <c r="BL72" s="71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4" t="s">
        <v>80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82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">
      <c r="A77" s="72" t="s">
        <v>3</v>
      </c>
      <c r="B77" s="72"/>
      <c r="C77" s="72"/>
      <c r="D77" s="72"/>
      <c r="E77" s="72"/>
      <c r="F77" s="72"/>
    </row>
    <row r="78" spans="1:79" ht="13.15" customHeight="1" x14ac:dyDescent="0.2">
      <c r="A78" s="40" t="s">
        <v>79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81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83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 t="s">
        <v>90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5">
    <mergeCell ref="A27:BL2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51:C5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30:BL30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6:BL66"/>
    <mergeCell ref="BE67:BL67"/>
    <mergeCell ref="AO5:BL5"/>
    <mergeCell ref="AO3:BL3"/>
    <mergeCell ref="D55:AA56"/>
    <mergeCell ref="AB55:AI56"/>
    <mergeCell ref="AJ55:AQ56"/>
    <mergeCell ref="AR55:AY56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</mergeCells>
  <phoneticPr fontId="0" type="noConversion"/>
  <conditionalFormatting sqref="G65:L65">
    <cfRule type="cellIs" dxfId="19" priority="28" stopIfTrue="1" operator="equal">
      <formula>$G64</formula>
    </cfRule>
  </conditionalFormatting>
  <conditionalFormatting sqref="D50">
    <cfRule type="cellIs" dxfId="18" priority="29" stopIfTrue="1" operator="equal">
      <formula>$D49</formula>
    </cfRule>
  </conditionalFormatting>
  <conditionalFormatting sqref="A65:F65">
    <cfRule type="cellIs" dxfId="17" priority="30" stopIfTrue="1" operator="equal">
      <formula>0</formula>
    </cfRule>
  </conditionalFormatting>
  <conditionalFormatting sqref="D51">
    <cfRule type="cellIs" dxfId="16" priority="26" stopIfTrue="1" operator="equal">
      <formula>#REF!</formula>
    </cfRule>
  </conditionalFormatting>
  <conditionalFormatting sqref="G66">
    <cfRule type="cellIs" dxfId="15" priority="23" stopIfTrue="1" operator="equal">
      <formula>$G65</formula>
    </cfRule>
  </conditionalFormatting>
  <conditionalFormatting sqref="A66:F66">
    <cfRule type="cellIs" dxfId="14" priority="24" stopIfTrue="1" operator="equal">
      <formula>0</formula>
    </cfRule>
  </conditionalFormatting>
  <conditionalFormatting sqref="G67">
    <cfRule type="cellIs" dxfId="13" priority="19" stopIfTrue="1" operator="equal">
      <formula>#REF!</formula>
    </cfRule>
  </conditionalFormatting>
  <conditionalFormatting sqref="A67:F67">
    <cfRule type="cellIs" dxfId="12" priority="20" stopIfTrue="1" operator="equal">
      <formula>0</formula>
    </cfRule>
  </conditionalFormatting>
  <conditionalFormatting sqref="G68">
    <cfRule type="cellIs" dxfId="11" priority="17" stopIfTrue="1" operator="equal">
      <formula>$G67</formula>
    </cfRule>
  </conditionalFormatting>
  <conditionalFormatting sqref="A68:F68">
    <cfRule type="cellIs" dxfId="10" priority="18" stopIfTrue="1" operator="equal">
      <formula>0</formula>
    </cfRule>
  </conditionalFormatting>
  <conditionalFormatting sqref="G69">
    <cfRule type="cellIs" dxfId="9" priority="13" stopIfTrue="1" operator="equal">
      <formula>#REF!</formula>
    </cfRule>
  </conditionalFormatting>
  <conditionalFormatting sqref="A69:F69">
    <cfRule type="cellIs" dxfId="8" priority="14" stopIfTrue="1" operator="equal">
      <formula>0</formula>
    </cfRule>
  </conditionalFormatting>
  <conditionalFormatting sqref="G70">
    <cfRule type="cellIs" dxfId="7" priority="11" stopIfTrue="1" operator="equal">
      <formula>$G69</formula>
    </cfRule>
  </conditionalFormatting>
  <conditionalFormatting sqref="A70:F70">
    <cfRule type="cellIs" dxfId="6" priority="12" stopIfTrue="1" operator="equal">
      <formula>0</formula>
    </cfRule>
  </conditionalFormatting>
  <conditionalFormatting sqref="G71">
    <cfRule type="cellIs" dxfId="3" priority="7" stopIfTrue="1" operator="equal">
      <formula>#REF!</formula>
    </cfRule>
  </conditionalFormatting>
  <conditionalFormatting sqref="A71:F71">
    <cfRule type="cellIs" dxfId="2" priority="8" stopIfTrue="1" operator="equal">
      <formula>0</formula>
    </cfRule>
  </conditionalFormatting>
  <conditionalFormatting sqref="G72">
    <cfRule type="cellIs" dxfId="1" priority="5" stopIfTrue="1" operator="equal">
      <formula>$G71</formula>
    </cfRule>
  </conditionalFormatting>
  <conditionalFormatting sqref="A72:F72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2021-07-16T07:10:28Z</cp:lastPrinted>
  <dcterms:created xsi:type="dcterms:W3CDTF">2016-08-15T09:54:21Z</dcterms:created>
  <dcterms:modified xsi:type="dcterms:W3CDTF">2021-07-16T07:12:02Z</dcterms:modified>
</cp:coreProperties>
</file>