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6-16.06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КПК1517310!$A$1:$BM$92</definedName>
  </definedNames>
  <calcPr calcId="162913"/>
</workbook>
</file>

<file path=xl/calcChain.xml><?xml version="1.0" encoding="utf-8"?>
<calcChain xmlns="http://schemas.openxmlformats.org/spreadsheetml/2006/main">
  <c r="AW73" i="2" l="1"/>
  <c r="AW69" i="2" l="1"/>
  <c r="AW76" i="2" l="1"/>
  <c r="AK53" i="2"/>
  <c r="AK52" i="2"/>
  <c r="AW70" i="2"/>
  <c r="AK54" i="2" l="1"/>
  <c r="I23" i="2" s="1"/>
  <c r="U22" i="2" s="1"/>
  <c r="AW75" i="2"/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AR62" i="2"/>
  <c r="AS54" i="2"/>
  <c r="AS53" i="2"/>
  <c r="AS52" i="2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<sst xmlns="http://schemas.openxmlformats.org/spreadsheetml/2006/main" count="151" uniqueCount="109">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</sst>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68" zoomScaleNormal="100" zoomScaleSheetLayoutView="100" workbookViewId="0">
      <selection activeCell="AW74" sqref="AW74:BD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8" t="s">
        <v>90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96" t="s">
        <v>102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s="39" customFormat="1" ht="12.75" customHeight="1" x14ac:dyDescent="0.2">
      <c r="AO7" s="102"/>
      <c r="AP7" s="103"/>
      <c r="AQ7" s="103"/>
      <c r="AR7" s="103"/>
      <c r="AS7" s="103"/>
      <c r="AT7" s="103"/>
      <c r="AU7" s="103"/>
      <c r="AV7" s="39" t="s">
        <v>63</v>
      </c>
      <c r="AW7" s="102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99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65" t="s">
        <v>89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69" t="s">
        <v>102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65" t="s">
        <v>96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7" t="s">
        <v>56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33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67" t="s">
        <v>55</v>
      </c>
      <c r="AV14" s="67"/>
      <c r="AW14" s="67"/>
      <c r="AX14" s="67"/>
      <c r="AY14" s="67"/>
      <c r="AZ14" s="67"/>
      <c r="BA14" s="67"/>
      <c r="BB14" s="6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5" t="s">
        <v>103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69" t="s">
        <v>102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65" t="s">
        <v>96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7" t="s">
        <v>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33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67" t="s">
        <v>55</v>
      </c>
      <c r="AV17" s="67"/>
      <c r="AW17" s="67"/>
      <c r="AX17" s="67"/>
      <c r="AY17" s="67"/>
      <c r="AZ17" s="67"/>
      <c r="BA17" s="67"/>
      <c r="BB17" s="6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5" t="s">
        <v>100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104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105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100" t="s">
        <v>101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65" t="s">
        <v>97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7" t="s">
        <v>56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57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101" t="s">
        <v>59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8"/>
      <c r="BE20" s="67" t="s">
        <v>60</v>
      </c>
      <c r="BF20" s="67"/>
      <c r="BG20" s="67"/>
      <c r="BH20" s="67"/>
      <c r="BI20" s="67"/>
      <c r="BJ20" s="67"/>
      <c r="BK20" s="67"/>
      <c r="BL20" s="6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85">
        <f>AS22+I23</f>
        <v>19147700</v>
      </c>
      <c r="V22" s="85"/>
      <c r="W22" s="85"/>
      <c r="X22" s="85"/>
      <c r="Y22" s="85"/>
      <c r="Z22" s="85"/>
      <c r="AA22" s="85"/>
      <c r="AB22" s="85"/>
      <c r="AC22" s="85"/>
      <c r="AD22" s="85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85">
        <f>AK54</f>
        <v>19147700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94.5" customHeight="1" x14ac:dyDescent="0.2">
      <c r="A26" s="40" t="s">
        <v>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8" customHeight="1" x14ac:dyDescent="0.2">
      <c r="A27" s="40" t="s">
        <v>107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8" customHeight="1" x14ac:dyDescent="0.2">
      <c r="A28" s="40" t="s">
        <v>108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90" t="s">
        <v>36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79" ht="15" x14ac:dyDescent="0.2">
      <c r="A31" s="91" t="s">
        <v>28</v>
      </c>
      <c r="B31" s="91"/>
      <c r="C31" s="91"/>
      <c r="D31" s="91"/>
      <c r="E31" s="91"/>
      <c r="F31" s="91"/>
      <c r="G31" s="93" t="s">
        <v>40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</row>
    <row r="32" spans="1:79" ht="15.75" hidden="1" x14ac:dyDescent="0.2">
      <c r="A32" s="71">
        <v>1</v>
      </c>
      <c r="B32" s="71"/>
      <c r="C32" s="71"/>
      <c r="D32" s="71"/>
      <c r="E32" s="71"/>
      <c r="F32" s="71"/>
      <c r="G32" s="93">
        <v>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</row>
    <row r="33" spans="1:79" ht="12.75" hidden="1" customHeight="1" x14ac:dyDescent="0.2">
      <c r="A33" s="43" t="s">
        <v>33</v>
      </c>
      <c r="B33" s="43"/>
      <c r="C33" s="43"/>
      <c r="D33" s="43"/>
      <c r="E33" s="43"/>
      <c r="F33" s="43"/>
      <c r="G33" s="86" t="s">
        <v>7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  <c r="CA33" s="1" t="s">
        <v>49</v>
      </c>
    </row>
    <row r="34" spans="1:79" ht="12.75" customHeight="1" x14ac:dyDescent="0.2">
      <c r="A34" s="43">
        <v>1</v>
      </c>
      <c r="B34" s="43"/>
      <c r="C34" s="43"/>
      <c r="D34" s="43"/>
      <c r="E34" s="43"/>
      <c r="F34" s="43"/>
      <c r="G34" s="61" t="s">
        <v>64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90" t="s">
        <v>38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15.95" customHeight="1" x14ac:dyDescent="0.2">
      <c r="A37" s="92" t="s">
        <v>88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90" t="s">
        <v>39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79" ht="15" x14ac:dyDescent="0.2">
      <c r="A40" s="91" t="s">
        <v>28</v>
      </c>
      <c r="B40" s="91"/>
      <c r="C40" s="91"/>
      <c r="D40" s="91"/>
      <c r="E40" s="91"/>
      <c r="F40" s="91"/>
      <c r="G40" s="93" t="s">
        <v>25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5.75" hidden="1" x14ac:dyDescent="0.2">
      <c r="A41" s="71">
        <v>1</v>
      </c>
      <c r="B41" s="71"/>
      <c r="C41" s="71"/>
      <c r="D41" s="71"/>
      <c r="E41" s="71"/>
      <c r="F41" s="71"/>
      <c r="G41" s="93">
        <v>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86" t="s">
        <v>7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61" t="s">
        <v>65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CA43" s="1" t="s">
        <v>12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61" t="s">
        <v>66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90" t="s">
        <v>41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98" t="s">
        <v>98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1" t="s">
        <v>28</v>
      </c>
      <c r="B48" s="71"/>
      <c r="C48" s="71"/>
      <c r="D48" s="72" t="s">
        <v>26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1" t="s">
        <v>29</v>
      </c>
      <c r="AD48" s="71"/>
      <c r="AE48" s="71"/>
      <c r="AF48" s="71"/>
      <c r="AG48" s="71"/>
      <c r="AH48" s="71"/>
      <c r="AI48" s="71"/>
      <c r="AJ48" s="71"/>
      <c r="AK48" s="71" t="s">
        <v>30</v>
      </c>
      <c r="AL48" s="71"/>
      <c r="AM48" s="71"/>
      <c r="AN48" s="71"/>
      <c r="AO48" s="71"/>
      <c r="AP48" s="71"/>
      <c r="AQ48" s="71"/>
      <c r="AR48" s="71"/>
      <c r="AS48" s="71" t="s">
        <v>27</v>
      </c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1"/>
      <c r="B49" s="71"/>
      <c r="C49" s="71"/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1">
        <v>1</v>
      </c>
      <c r="B50" s="71"/>
      <c r="C50" s="71"/>
      <c r="D50" s="78">
        <v>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1">
        <v>3</v>
      </c>
      <c r="AD50" s="71"/>
      <c r="AE50" s="71"/>
      <c r="AF50" s="71"/>
      <c r="AG50" s="71"/>
      <c r="AH50" s="71"/>
      <c r="AI50" s="71"/>
      <c r="AJ50" s="71"/>
      <c r="AK50" s="71">
        <v>4</v>
      </c>
      <c r="AL50" s="71"/>
      <c r="AM50" s="71"/>
      <c r="AN50" s="71"/>
      <c r="AO50" s="71"/>
      <c r="AP50" s="71"/>
      <c r="AQ50" s="71"/>
      <c r="AR50" s="71"/>
      <c r="AS50" s="71">
        <v>5</v>
      </c>
      <c r="AT50" s="71"/>
      <c r="AU50" s="71"/>
      <c r="AV50" s="71"/>
      <c r="AW50" s="71"/>
      <c r="AX50" s="71"/>
      <c r="AY50" s="71"/>
      <c r="AZ50" s="7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81" t="s">
        <v>7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 t="s">
        <v>8</v>
      </c>
      <c r="AD51" s="84"/>
      <c r="AE51" s="84"/>
      <c r="AF51" s="84"/>
      <c r="AG51" s="84"/>
      <c r="AH51" s="84"/>
      <c r="AI51" s="84"/>
      <c r="AJ51" s="84"/>
      <c r="AK51" s="84" t="s">
        <v>9</v>
      </c>
      <c r="AL51" s="84"/>
      <c r="AM51" s="84"/>
      <c r="AN51" s="84"/>
      <c r="AO51" s="84"/>
      <c r="AP51" s="84"/>
      <c r="AQ51" s="84"/>
      <c r="AR51" s="84"/>
      <c r="AS51" s="47" t="s">
        <v>10</v>
      </c>
      <c r="AT51" s="84"/>
      <c r="AU51" s="84"/>
      <c r="AV51" s="84"/>
      <c r="AW51" s="84"/>
      <c r="AX51" s="84"/>
      <c r="AY51" s="84"/>
      <c r="AZ51" s="84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3">
        <v>1</v>
      </c>
      <c r="B52" s="43"/>
      <c r="C52" s="43"/>
      <c r="D52" s="61" t="s">
        <v>67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42">
        <v>0</v>
      </c>
      <c r="AD52" s="42"/>
      <c r="AE52" s="42"/>
      <c r="AF52" s="42"/>
      <c r="AG52" s="42"/>
      <c r="AH52" s="42"/>
      <c r="AI52" s="42"/>
      <c r="AJ52" s="42"/>
      <c r="AK52" s="42">
        <f>AW70</f>
        <v>1979282</v>
      </c>
      <c r="AL52" s="42"/>
      <c r="AM52" s="42"/>
      <c r="AN52" s="42"/>
      <c r="AO52" s="42"/>
      <c r="AP52" s="42"/>
      <c r="AQ52" s="42"/>
      <c r="AR52" s="42"/>
      <c r="AS52" s="42">
        <f>AC52+AK52</f>
        <v>1979282</v>
      </c>
      <c r="AT52" s="42"/>
      <c r="AU52" s="42"/>
      <c r="AV52" s="42"/>
      <c r="AW52" s="42"/>
      <c r="AX52" s="42"/>
      <c r="AY52" s="42"/>
      <c r="AZ52" s="42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3">
        <v>2</v>
      </c>
      <c r="B53" s="43"/>
      <c r="C53" s="43"/>
      <c r="D53" s="61" t="s">
        <v>106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42">
        <v>0</v>
      </c>
      <c r="AD53" s="42"/>
      <c r="AE53" s="42"/>
      <c r="AF53" s="42"/>
      <c r="AG53" s="42"/>
      <c r="AH53" s="42"/>
      <c r="AI53" s="42"/>
      <c r="AJ53" s="42"/>
      <c r="AK53" s="42">
        <f>AW69</f>
        <v>17168418</v>
      </c>
      <c r="AL53" s="42"/>
      <c r="AM53" s="42"/>
      <c r="AN53" s="42"/>
      <c r="AO53" s="42"/>
      <c r="AP53" s="42"/>
      <c r="AQ53" s="42"/>
      <c r="AR53" s="42"/>
      <c r="AS53" s="42">
        <f>AC53+AK53</f>
        <v>17168418</v>
      </c>
      <c r="AT53" s="42"/>
      <c r="AU53" s="42"/>
      <c r="AV53" s="42"/>
      <c r="AW53" s="42"/>
      <c r="AX53" s="42"/>
      <c r="AY53" s="42"/>
      <c r="AZ53" s="4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9"/>
      <c r="B54" s="49"/>
      <c r="C54" s="49"/>
      <c r="D54" s="58" t="s">
        <v>68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8">
        <v>0</v>
      </c>
      <c r="AD54" s="48"/>
      <c r="AE54" s="48"/>
      <c r="AF54" s="48"/>
      <c r="AG54" s="48"/>
      <c r="AH54" s="48"/>
      <c r="AI54" s="48"/>
      <c r="AJ54" s="48"/>
      <c r="AK54" s="48">
        <f>AK52+AK53</f>
        <v>19147700</v>
      </c>
      <c r="AL54" s="48"/>
      <c r="AM54" s="48"/>
      <c r="AN54" s="48"/>
      <c r="AO54" s="48"/>
      <c r="AP54" s="48"/>
      <c r="AQ54" s="48"/>
      <c r="AR54" s="48"/>
      <c r="AS54" s="48">
        <f>AC54+AK54</f>
        <v>19147700</v>
      </c>
      <c r="AT54" s="48"/>
      <c r="AU54" s="48"/>
      <c r="AV54" s="48"/>
      <c r="AW54" s="48"/>
      <c r="AX54" s="48"/>
      <c r="AY54" s="48"/>
      <c r="AZ54" s="48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9" t="s">
        <v>42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 x14ac:dyDescent="0.2">
      <c r="A57" s="98" t="s">
        <v>98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1" t="s">
        <v>28</v>
      </c>
      <c r="B58" s="71"/>
      <c r="C58" s="71"/>
      <c r="D58" s="72" t="s">
        <v>34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1" t="s">
        <v>29</v>
      </c>
      <c r="AC58" s="71"/>
      <c r="AD58" s="71"/>
      <c r="AE58" s="71"/>
      <c r="AF58" s="71"/>
      <c r="AG58" s="71"/>
      <c r="AH58" s="71"/>
      <c r="AI58" s="71"/>
      <c r="AJ58" s="71" t="s">
        <v>30</v>
      </c>
      <c r="AK58" s="71"/>
      <c r="AL58" s="71"/>
      <c r="AM58" s="71"/>
      <c r="AN58" s="71"/>
      <c r="AO58" s="71"/>
      <c r="AP58" s="71"/>
      <c r="AQ58" s="71"/>
      <c r="AR58" s="71" t="s">
        <v>27</v>
      </c>
      <c r="AS58" s="71"/>
      <c r="AT58" s="71"/>
      <c r="AU58" s="71"/>
      <c r="AV58" s="71"/>
      <c r="AW58" s="71"/>
      <c r="AX58" s="71"/>
      <c r="AY58" s="71"/>
    </row>
    <row r="59" spans="1:79" x14ac:dyDescent="0.2">
      <c r="A59" s="71"/>
      <c r="B59" s="71"/>
      <c r="C59" s="71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79" ht="15.75" customHeight="1" x14ac:dyDescent="0.2">
      <c r="A60" s="71">
        <v>1</v>
      </c>
      <c r="B60" s="71"/>
      <c r="C60" s="71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71">
        <v>3</v>
      </c>
      <c r="AC60" s="71"/>
      <c r="AD60" s="71"/>
      <c r="AE60" s="71"/>
      <c r="AF60" s="71"/>
      <c r="AG60" s="71"/>
      <c r="AH60" s="71"/>
      <c r="AI60" s="71"/>
      <c r="AJ60" s="71">
        <v>4</v>
      </c>
      <c r="AK60" s="71"/>
      <c r="AL60" s="71"/>
      <c r="AM60" s="71"/>
      <c r="AN60" s="71"/>
      <c r="AO60" s="71"/>
      <c r="AP60" s="71"/>
      <c r="AQ60" s="71"/>
      <c r="AR60" s="71">
        <v>5</v>
      </c>
      <c r="AS60" s="71"/>
      <c r="AT60" s="71"/>
      <c r="AU60" s="71"/>
      <c r="AV60" s="71"/>
      <c r="AW60" s="71"/>
      <c r="AX60" s="71"/>
      <c r="AY60" s="71"/>
    </row>
    <row r="61" spans="1:79" ht="12.75" hidden="1" customHeight="1" x14ac:dyDescent="0.2">
      <c r="A61" s="43" t="s">
        <v>6</v>
      </c>
      <c r="B61" s="43"/>
      <c r="C61" s="43"/>
      <c r="D61" s="86" t="s">
        <v>7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4" t="s">
        <v>8</v>
      </c>
      <c r="AC61" s="84"/>
      <c r="AD61" s="84"/>
      <c r="AE61" s="84"/>
      <c r="AF61" s="84"/>
      <c r="AG61" s="84"/>
      <c r="AH61" s="84"/>
      <c r="AI61" s="84"/>
      <c r="AJ61" s="84" t="s">
        <v>9</v>
      </c>
      <c r="AK61" s="84"/>
      <c r="AL61" s="84"/>
      <c r="AM61" s="84"/>
      <c r="AN61" s="84"/>
      <c r="AO61" s="84"/>
      <c r="AP61" s="84"/>
      <c r="AQ61" s="84"/>
      <c r="AR61" s="84" t="s">
        <v>10</v>
      </c>
      <c r="AS61" s="84"/>
      <c r="AT61" s="84"/>
      <c r="AU61" s="84"/>
      <c r="AV61" s="84"/>
      <c r="AW61" s="84"/>
      <c r="AX61" s="84"/>
      <c r="AY61" s="84"/>
      <c r="CA61" s="1" t="s">
        <v>15</v>
      </c>
    </row>
    <row r="62" spans="1:79" s="4" customFormat="1" ht="12.75" customHeight="1" x14ac:dyDescent="0.2">
      <c r="A62" s="49"/>
      <c r="B62" s="49"/>
      <c r="C62" s="49"/>
      <c r="D62" s="55" t="s">
        <v>27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>
        <f>AB62+AJ62</f>
        <v>0</v>
      </c>
      <c r="AS62" s="48"/>
      <c r="AT62" s="48"/>
      <c r="AU62" s="48"/>
      <c r="AV62" s="48"/>
      <c r="AW62" s="48"/>
      <c r="AX62" s="48"/>
      <c r="AY62" s="48"/>
      <c r="CA62" s="4" t="s">
        <v>16</v>
      </c>
    </row>
    <row r="64" spans="1:79" ht="15.75" customHeight="1" x14ac:dyDescent="0.2">
      <c r="A64" s="90" t="s">
        <v>43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</row>
    <row r="65" spans="1:79" ht="30" customHeight="1" x14ac:dyDescent="0.2">
      <c r="A65" s="71" t="s">
        <v>28</v>
      </c>
      <c r="B65" s="71"/>
      <c r="C65" s="71"/>
      <c r="D65" s="71"/>
      <c r="E65" s="71"/>
      <c r="F65" s="71"/>
      <c r="G65" s="78" t="s">
        <v>44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1" t="s">
        <v>2</v>
      </c>
      <c r="AA65" s="71"/>
      <c r="AB65" s="71"/>
      <c r="AC65" s="71"/>
      <c r="AD65" s="71"/>
      <c r="AE65" s="71" t="s">
        <v>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8" t="s">
        <v>29</v>
      </c>
      <c r="AP65" s="79"/>
      <c r="AQ65" s="79"/>
      <c r="AR65" s="79"/>
      <c r="AS65" s="79"/>
      <c r="AT65" s="79"/>
      <c r="AU65" s="79"/>
      <c r="AV65" s="80"/>
      <c r="AW65" s="78" t="s">
        <v>30</v>
      </c>
      <c r="AX65" s="79"/>
      <c r="AY65" s="79"/>
      <c r="AZ65" s="79"/>
      <c r="BA65" s="79"/>
      <c r="BB65" s="79"/>
      <c r="BC65" s="79"/>
      <c r="BD65" s="80"/>
      <c r="BE65" s="78" t="s">
        <v>27</v>
      </c>
      <c r="BF65" s="79"/>
      <c r="BG65" s="79"/>
      <c r="BH65" s="79"/>
      <c r="BI65" s="79"/>
      <c r="BJ65" s="79"/>
      <c r="BK65" s="79"/>
      <c r="BL65" s="80"/>
    </row>
    <row r="66" spans="1:79" ht="15.75" customHeight="1" x14ac:dyDescent="0.2">
      <c r="A66" s="71">
        <v>1</v>
      </c>
      <c r="B66" s="71"/>
      <c r="C66" s="71"/>
      <c r="D66" s="71"/>
      <c r="E66" s="71"/>
      <c r="F66" s="71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71">
        <v>3</v>
      </c>
      <c r="AA66" s="71"/>
      <c r="AB66" s="71"/>
      <c r="AC66" s="71"/>
      <c r="AD66" s="71"/>
      <c r="AE66" s="71">
        <v>4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71">
        <v>5</v>
      </c>
      <c r="AP66" s="71"/>
      <c r="AQ66" s="71"/>
      <c r="AR66" s="71"/>
      <c r="AS66" s="71"/>
      <c r="AT66" s="71"/>
      <c r="AU66" s="71"/>
      <c r="AV66" s="71"/>
      <c r="AW66" s="71">
        <v>6</v>
      </c>
      <c r="AX66" s="71"/>
      <c r="AY66" s="71"/>
      <c r="AZ66" s="71"/>
      <c r="BA66" s="71"/>
      <c r="BB66" s="71"/>
      <c r="BC66" s="71"/>
      <c r="BD66" s="71"/>
      <c r="BE66" s="71">
        <v>7</v>
      </c>
      <c r="BF66" s="71"/>
      <c r="BG66" s="71"/>
      <c r="BH66" s="71"/>
      <c r="BI66" s="71"/>
      <c r="BJ66" s="71"/>
      <c r="BK66" s="71"/>
      <c r="BL66" s="71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86" t="s">
        <v>7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3" t="s">
        <v>19</v>
      </c>
      <c r="AA67" s="43"/>
      <c r="AB67" s="43"/>
      <c r="AC67" s="43"/>
      <c r="AD67" s="43"/>
      <c r="AE67" s="114" t="s">
        <v>32</v>
      </c>
      <c r="AF67" s="114"/>
      <c r="AG67" s="114"/>
      <c r="AH67" s="114"/>
      <c r="AI67" s="114"/>
      <c r="AJ67" s="114"/>
      <c r="AK67" s="114"/>
      <c r="AL67" s="114"/>
      <c r="AM67" s="114"/>
      <c r="AN67" s="86"/>
      <c r="AO67" s="84" t="s">
        <v>8</v>
      </c>
      <c r="AP67" s="84"/>
      <c r="AQ67" s="84"/>
      <c r="AR67" s="84"/>
      <c r="AS67" s="84"/>
      <c r="AT67" s="84"/>
      <c r="AU67" s="84"/>
      <c r="AV67" s="84"/>
      <c r="AW67" s="84" t="s">
        <v>31</v>
      </c>
      <c r="AX67" s="84"/>
      <c r="AY67" s="84"/>
      <c r="AZ67" s="84"/>
      <c r="BA67" s="84"/>
      <c r="BB67" s="84"/>
      <c r="BC67" s="84"/>
      <c r="BD67" s="84"/>
      <c r="BE67" s="84" t="s">
        <v>10</v>
      </c>
      <c r="BF67" s="84"/>
      <c r="BG67" s="84"/>
      <c r="BH67" s="84"/>
      <c r="BI67" s="84"/>
      <c r="BJ67" s="84"/>
      <c r="BK67" s="84"/>
      <c r="BL67" s="84"/>
      <c r="CA67" s="1" t="s">
        <v>17</v>
      </c>
    </row>
    <row r="68" spans="1:79" s="4" customFormat="1" ht="12.75" customHeight="1" x14ac:dyDescent="0.2">
      <c r="A68" s="49">
        <v>0</v>
      </c>
      <c r="B68" s="49"/>
      <c r="C68" s="49"/>
      <c r="D68" s="49"/>
      <c r="E68" s="49"/>
      <c r="F68" s="49"/>
      <c r="G68" s="111" t="s">
        <v>69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53"/>
      <c r="AA68" s="53"/>
      <c r="AB68" s="53"/>
      <c r="AC68" s="53"/>
      <c r="AD68" s="53"/>
      <c r="AE68" s="54"/>
      <c r="AF68" s="54"/>
      <c r="AG68" s="54"/>
      <c r="AH68" s="54"/>
      <c r="AI68" s="54"/>
      <c r="AJ68" s="54"/>
      <c r="AK68" s="54"/>
      <c r="AL68" s="54"/>
      <c r="AM68" s="54"/>
      <c r="AN68" s="55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 t="shared" ref="BE68:BE79" si="0">AO68+AW68</f>
        <v>0</v>
      </c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44" t="s">
        <v>70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71</v>
      </c>
      <c r="AA69" s="47"/>
      <c r="AB69" s="47"/>
      <c r="AC69" s="47"/>
      <c r="AD69" s="47"/>
      <c r="AE69" s="56" t="s">
        <v>72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2">
        <v>0</v>
      </c>
      <c r="AP69" s="42"/>
      <c r="AQ69" s="42"/>
      <c r="AR69" s="42"/>
      <c r="AS69" s="42"/>
      <c r="AT69" s="42"/>
      <c r="AU69" s="42"/>
      <c r="AV69" s="42"/>
      <c r="AW69" s="42">
        <f>16113000+865418+190000</f>
        <v>17168418</v>
      </c>
      <c r="AX69" s="42"/>
      <c r="AY69" s="42"/>
      <c r="AZ69" s="42"/>
      <c r="BA69" s="42"/>
      <c r="BB69" s="42"/>
      <c r="BC69" s="42"/>
      <c r="BD69" s="42"/>
      <c r="BE69" s="42">
        <f t="shared" si="0"/>
        <v>17168418</v>
      </c>
      <c r="BF69" s="42"/>
      <c r="BG69" s="42"/>
      <c r="BH69" s="42"/>
      <c r="BI69" s="42"/>
      <c r="BJ69" s="42"/>
      <c r="BK69" s="42"/>
      <c r="BL69" s="42"/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44" t="s">
        <v>73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71</v>
      </c>
      <c r="AA70" s="47"/>
      <c r="AB70" s="47"/>
      <c r="AC70" s="47"/>
      <c r="AD70" s="47"/>
      <c r="AE70" s="56" t="s">
        <v>72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2">
        <v>0</v>
      </c>
      <c r="AP70" s="42"/>
      <c r="AQ70" s="42"/>
      <c r="AR70" s="42"/>
      <c r="AS70" s="42"/>
      <c r="AT70" s="42"/>
      <c r="AU70" s="42"/>
      <c r="AV70" s="42"/>
      <c r="AW70" s="42">
        <f>1979282</f>
        <v>1979282</v>
      </c>
      <c r="AX70" s="42"/>
      <c r="AY70" s="42"/>
      <c r="AZ70" s="42"/>
      <c r="BA70" s="42"/>
      <c r="BB70" s="42"/>
      <c r="BC70" s="42"/>
      <c r="BD70" s="42"/>
      <c r="BE70" s="42">
        <f t="shared" si="0"/>
        <v>1979282</v>
      </c>
      <c r="BF70" s="42"/>
      <c r="BG70" s="42"/>
      <c r="BH70" s="42"/>
      <c r="BI70" s="42"/>
      <c r="BJ70" s="42"/>
      <c r="BK70" s="42"/>
      <c r="BL70" s="42"/>
    </row>
    <row r="71" spans="1:79" s="4" customFormat="1" ht="12.75" customHeight="1" x14ac:dyDescent="0.2">
      <c r="A71" s="49">
        <v>0</v>
      </c>
      <c r="B71" s="49"/>
      <c r="C71" s="49"/>
      <c r="D71" s="49"/>
      <c r="E71" s="49"/>
      <c r="F71" s="49"/>
      <c r="G71" s="50" t="s">
        <v>74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/>
      <c r="AA71" s="53"/>
      <c r="AB71" s="53"/>
      <c r="AC71" s="53"/>
      <c r="AD71" s="53"/>
      <c r="AE71" s="54"/>
      <c r="AF71" s="54"/>
      <c r="AG71" s="54"/>
      <c r="AH71" s="54"/>
      <c r="AI71" s="54"/>
      <c r="AJ71" s="54"/>
      <c r="AK71" s="54"/>
      <c r="AL71" s="54"/>
      <c r="AM71" s="54"/>
      <c r="AN71" s="55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 t="shared" si="0"/>
        <v>0</v>
      </c>
      <c r="BF71" s="48"/>
      <c r="BG71" s="48"/>
      <c r="BH71" s="48"/>
      <c r="BI71" s="48"/>
      <c r="BJ71" s="48"/>
      <c r="BK71" s="48"/>
      <c r="BL71" s="48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44" t="s">
        <v>75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76</v>
      </c>
      <c r="AA72" s="47"/>
      <c r="AB72" s="47"/>
      <c r="AC72" s="47"/>
      <c r="AD72" s="47"/>
      <c r="AE72" s="44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2">
        <v>0</v>
      </c>
      <c r="AP72" s="42"/>
      <c r="AQ72" s="42"/>
      <c r="AR72" s="42"/>
      <c r="AS72" s="42"/>
      <c r="AT72" s="42"/>
      <c r="AU72" s="42"/>
      <c r="AV72" s="42"/>
      <c r="AW72" s="42">
        <v>4</v>
      </c>
      <c r="AX72" s="42"/>
      <c r="AY72" s="42"/>
      <c r="AZ72" s="42"/>
      <c r="BA72" s="42"/>
      <c r="BB72" s="42"/>
      <c r="BC72" s="42"/>
      <c r="BD72" s="42"/>
      <c r="BE72" s="42">
        <f t="shared" si="0"/>
        <v>4</v>
      </c>
      <c r="BF72" s="42"/>
      <c r="BG72" s="42"/>
      <c r="BH72" s="42"/>
      <c r="BI72" s="42"/>
      <c r="BJ72" s="42"/>
      <c r="BK72" s="42"/>
      <c r="BL72" s="42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44" t="s">
        <v>78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76</v>
      </c>
      <c r="AA73" s="47"/>
      <c r="AB73" s="47"/>
      <c r="AC73" s="47"/>
      <c r="AD73" s="47"/>
      <c r="AE73" s="44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2">
        <v>0</v>
      </c>
      <c r="AP73" s="42"/>
      <c r="AQ73" s="42"/>
      <c r="AR73" s="42"/>
      <c r="AS73" s="42"/>
      <c r="AT73" s="42"/>
      <c r="AU73" s="42"/>
      <c r="AV73" s="42"/>
      <c r="AW73" s="42">
        <f>7+3</f>
        <v>10</v>
      </c>
      <c r="AX73" s="42"/>
      <c r="AY73" s="42"/>
      <c r="AZ73" s="42"/>
      <c r="BA73" s="42"/>
      <c r="BB73" s="42"/>
      <c r="BC73" s="42"/>
      <c r="BD73" s="42"/>
      <c r="BE73" s="42">
        <f t="shared" si="0"/>
        <v>10</v>
      </c>
      <c r="BF73" s="42"/>
      <c r="BG73" s="42"/>
      <c r="BH73" s="42"/>
      <c r="BI73" s="42"/>
      <c r="BJ73" s="42"/>
      <c r="BK73" s="42"/>
      <c r="BL73" s="42"/>
    </row>
    <row r="74" spans="1:79" s="4" customFormat="1" ht="12.75" customHeight="1" x14ac:dyDescent="0.2">
      <c r="A74" s="49">
        <v>0</v>
      </c>
      <c r="B74" s="49"/>
      <c r="C74" s="49"/>
      <c r="D74" s="49"/>
      <c r="E74" s="49"/>
      <c r="F74" s="49"/>
      <c r="G74" s="50" t="s">
        <v>79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/>
      <c r="AA74" s="53"/>
      <c r="AB74" s="53"/>
      <c r="AC74" s="53"/>
      <c r="AD74" s="53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>
        <f t="shared" si="0"/>
        <v>0</v>
      </c>
      <c r="BF74" s="48"/>
      <c r="BG74" s="48"/>
      <c r="BH74" s="48"/>
      <c r="BI74" s="48"/>
      <c r="BJ74" s="48"/>
      <c r="BK74" s="48"/>
      <c r="BL74" s="48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44" t="s">
        <v>80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71</v>
      </c>
      <c r="AA75" s="47"/>
      <c r="AB75" s="47"/>
      <c r="AC75" s="47"/>
      <c r="AD75" s="47"/>
      <c r="AE75" s="44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2">
        <v>0</v>
      </c>
      <c r="AP75" s="42"/>
      <c r="AQ75" s="42"/>
      <c r="AR75" s="42"/>
      <c r="AS75" s="42"/>
      <c r="AT75" s="42"/>
      <c r="AU75" s="42"/>
      <c r="AV75" s="42"/>
      <c r="AW75" s="42">
        <f>AW70/AW72</f>
        <v>494820.5</v>
      </c>
      <c r="AX75" s="42"/>
      <c r="AY75" s="42"/>
      <c r="AZ75" s="42"/>
      <c r="BA75" s="42"/>
      <c r="BB75" s="42"/>
      <c r="BC75" s="42"/>
      <c r="BD75" s="42"/>
      <c r="BE75" s="42">
        <f t="shared" si="0"/>
        <v>494820.5</v>
      </c>
      <c r="BF75" s="42"/>
      <c r="BG75" s="42"/>
      <c r="BH75" s="42"/>
      <c r="BI75" s="42"/>
      <c r="BJ75" s="42"/>
      <c r="BK75" s="42"/>
      <c r="BL75" s="42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44" t="s">
        <v>82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71</v>
      </c>
      <c r="AA76" s="47"/>
      <c r="AB76" s="47"/>
      <c r="AC76" s="47"/>
      <c r="AD76" s="47"/>
      <c r="AE76" s="44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2">
        <v>0</v>
      </c>
      <c r="AP76" s="42"/>
      <c r="AQ76" s="42"/>
      <c r="AR76" s="42"/>
      <c r="AS76" s="42"/>
      <c r="AT76" s="42"/>
      <c r="AU76" s="42"/>
      <c r="AV76" s="42"/>
      <c r="AW76" s="42">
        <f>AW69/AW73</f>
        <v>1716841.8</v>
      </c>
      <c r="AX76" s="42"/>
      <c r="AY76" s="42"/>
      <c r="AZ76" s="42"/>
      <c r="BA76" s="42"/>
      <c r="BB76" s="42"/>
      <c r="BC76" s="42"/>
      <c r="BD76" s="42"/>
      <c r="BE76" s="42">
        <f t="shared" si="0"/>
        <v>1716841.8</v>
      </c>
      <c r="BF76" s="42"/>
      <c r="BG76" s="42"/>
      <c r="BH76" s="42"/>
      <c r="BI76" s="42"/>
      <c r="BJ76" s="42"/>
      <c r="BK76" s="42"/>
      <c r="BL76" s="42"/>
    </row>
    <row r="77" spans="1:79" s="4" customFormat="1" ht="12.75" customHeight="1" x14ac:dyDescent="0.2">
      <c r="A77" s="49">
        <v>0</v>
      </c>
      <c r="B77" s="49"/>
      <c r="C77" s="49"/>
      <c r="D77" s="49"/>
      <c r="E77" s="49"/>
      <c r="F77" s="49"/>
      <c r="G77" s="50" t="s">
        <v>83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3"/>
      <c r="AB77" s="53"/>
      <c r="AC77" s="53"/>
      <c r="AD77" s="53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>
        <f t="shared" si="0"/>
        <v>0</v>
      </c>
      <c r="BF77" s="48"/>
      <c r="BG77" s="48"/>
      <c r="BH77" s="48"/>
      <c r="BI77" s="48"/>
      <c r="BJ77" s="48"/>
      <c r="BK77" s="48"/>
      <c r="BL77" s="48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44" t="s">
        <v>84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85</v>
      </c>
      <c r="AA78" s="47"/>
      <c r="AB78" s="47"/>
      <c r="AC78" s="47"/>
      <c r="AD78" s="47"/>
      <c r="AE78" s="44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2">
        <v>0</v>
      </c>
      <c r="AP78" s="42"/>
      <c r="AQ78" s="42"/>
      <c r="AR78" s="42"/>
      <c r="AS78" s="42"/>
      <c r="AT78" s="42"/>
      <c r="AU78" s="42"/>
      <c r="AV78" s="42"/>
      <c r="AW78" s="42">
        <v>100</v>
      </c>
      <c r="AX78" s="42"/>
      <c r="AY78" s="42"/>
      <c r="AZ78" s="42"/>
      <c r="BA78" s="42"/>
      <c r="BB78" s="42"/>
      <c r="BC78" s="42"/>
      <c r="BD78" s="42"/>
      <c r="BE78" s="42">
        <f t="shared" si="0"/>
        <v>100</v>
      </c>
      <c r="BF78" s="42"/>
      <c r="BG78" s="42"/>
      <c r="BH78" s="42"/>
      <c r="BI78" s="42"/>
      <c r="BJ78" s="42"/>
      <c r="BK78" s="42"/>
      <c r="BL78" s="42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44" t="s">
        <v>86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85</v>
      </c>
      <c r="AA79" s="47"/>
      <c r="AB79" s="47"/>
      <c r="AC79" s="47"/>
      <c r="AD79" s="47"/>
      <c r="AE79" s="44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2">
        <v>0</v>
      </c>
      <c r="AP79" s="42"/>
      <c r="AQ79" s="42"/>
      <c r="AR79" s="42"/>
      <c r="AS79" s="42"/>
      <c r="AT79" s="42"/>
      <c r="AU79" s="42"/>
      <c r="AV79" s="42"/>
      <c r="AW79" s="42">
        <v>100</v>
      </c>
      <c r="AX79" s="42"/>
      <c r="AY79" s="42"/>
      <c r="AZ79" s="42"/>
      <c r="BA79" s="42"/>
      <c r="BB79" s="42"/>
      <c r="BC79" s="42"/>
      <c r="BD79" s="42"/>
      <c r="BE79" s="42">
        <f t="shared" si="0"/>
        <v>100</v>
      </c>
      <c r="BF79" s="42"/>
      <c r="BG79" s="42"/>
      <c r="BH79" s="42"/>
      <c r="BI79" s="42"/>
      <c r="BJ79" s="42"/>
      <c r="BK79" s="42"/>
      <c r="BL79" s="42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5" t="s">
        <v>92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122" t="s">
        <v>94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 x14ac:dyDescent="0.2">
      <c r="W83" s="110" t="s">
        <v>5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O83" s="110" t="s">
        <v>52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ht="15.75" customHeight="1" x14ac:dyDescent="0.2">
      <c r="A84" s="123" t="s">
        <v>3</v>
      </c>
      <c r="B84" s="123"/>
      <c r="C84" s="123"/>
      <c r="D84" s="123"/>
      <c r="E84" s="123"/>
      <c r="F84" s="123"/>
    </row>
    <row r="85" spans="1:59" ht="13.15" customHeight="1" x14ac:dyDescent="0.2">
      <c r="A85" s="118" t="s">
        <v>91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</row>
    <row r="86" spans="1:59" x14ac:dyDescent="0.2">
      <c r="A86" s="120" t="s">
        <v>47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5" t="s">
        <v>93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122" t="s">
        <v>95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59" x14ac:dyDescent="0.2">
      <c r="W89" s="110" t="s">
        <v>5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O89" s="110" t="s">
        <v>52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59" x14ac:dyDescent="0.2">
      <c r="A90" s="121"/>
      <c r="B90" s="121"/>
      <c r="C90" s="121"/>
      <c r="D90" s="121"/>
      <c r="E90" s="121"/>
      <c r="F90" s="121"/>
      <c r="G90" s="121"/>
      <c r="H90" s="121"/>
    </row>
    <row r="91" spans="1:59" x14ac:dyDescent="0.2">
      <c r="A91" s="110" t="s">
        <v>45</v>
      </c>
      <c r="B91" s="110"/>
      <c r="C91" s="110"/>
      <c r="D91" s="110"/>
      <c r="E91" s="110"/>
      <c r="F91" s="110"/>
      <c r="G91" s="110"/>
      <c r="H91" s="11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1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8:C59"/>
    <mergeCell ref="D60:AA60"/>
    <mergeCell ref="AB60:AI60"/>
    <mergeCell ref="W89:AM89"/>
    <mergeCell ref="A66:F66"/>
    <mergeCell ref="A67:F67"/>
    <mergeCell ref="Z67:AD67"/>
    <mergeCell ref="A64:BL64"/>
    <mergeCell ref="A65:F65"/>
    <mergeCell ref="AE65:AN65"/>
    <mergeCell ref="AO82:BG82"/>
    <mergeCell ref="A84:F84"/>
    <mergeCell ref="A68:F68"/>
    <mergeCell ref="Z68:AD68"/>
    <mergeCell ref="AE68:AN68"/>
    <mergeCell ref="AO5:BL5"/>
    <mergeCell ref="AO3:BL3"/>
    <mergeCell ref="D58:AA59"/>
    <mergeCell ref="AB58:AI59"/>
    <mergeCell ref="AJ58:AQ59"/>
    <mergeCell ref="AR58:AY59"/>
    <mergeCell ref="A32:F32"/>
    <mergeCell ref="A34:F34"/>
    <mergeCell ref="G34:BL34"/>
    <mergeCell ref="A22:T22"/>
    <mergeCell ref="AS22:BC22"/>
    <mergeCell ref="BD22:BL22"/>
    <mergeCell ref="T23:W23"/>
    <mergeCell ref="A23:H23"/>
    <mergeCell ref="G32:BL32"/>
    <mergeCell ref="A36:BL36"/>
    <mergeCell ref="A57:AY57"/>
    <mergeCell ref="A42:F42"/>
    <mergeCell ref="A39:BL39"/>
    <mergeCell ref="A40:F40"/>
    <mergeCell ref="G40:BL40"/>
    <mergeCell ref="A41:F41"/>
    <mergeCell ref="AC52:AJ52"/>
    <mergeCell ref="A28:BL28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BE69:BL69"/>
    <mergeCell ref="BE71:BL71"/>
    <mergeCell ref="A82:V82"/>
    <mergeCell ref="AO1:BL1"/>
    <mergeCell ref="A56:BL56"/>
    <mergeCell ref="A52:C52"/>
    <mergeCell ref="U22:AD22"/>
    <mergeCell ref="AE22:AR22"/>
    <mergeCell ref="AK52:AR52"/>
    <mergeCell ref="AS52:AZ52"/>
    <mergeCell ref="G31:BL31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K48:AR49"/>
    <mergeCell ref="AO4:BL4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10:BL10"/>
    <mergeCell ref="A11:BL11"/>
    <mergeCell ref="A44:F44"/>
    <mergeCell ref="G44:BL44"/>
    <mergeCell ref="BE20:BL20"/>
    <mergeCell ref="BE19:BL19"/>
    <mergeCell ref="AK19:BC19"/>
    <mergeCell ref="AK20:BC20"/>
    <mergeCell ref="AO7:AU7"/>
    <mergeCell ref="AW7:BF7"/>
    <mergeCell ref="N13:AS13"/>
    <mergeCell ref="D52:AB52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I23:S23"/>
    <mergeCell ref="G42:BL42"/>
    <mergeCell ref="A25:BL25"/>
    <mergeCell ref="A26:BL26"/>
    <mergeCell ref="A30:BL30"/>
    <mergeCell ref="A33:F33"/>
    <mergeCell ref="G33:BL33"/>
    <mergeCell ref="A31:F31"/>
    <mergeCell ref="A37:BL37"/>
    <mergeCell ref="G41:BL41"/>
    <mergeCell ref="A54:C54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4:AB54"/>
    <mergeCell ref="AC54:AJ54"/>
    <mergeCell ref="AK54:AR54"/>
    <mergeCell ref="AS54:AZ54"/>
    <mergeCell ref="A53:C53"/>
    <mergeCell ref="D53:AB53"/>
    <mergeCell ref="AC53:AJ53"/>
    <mergeCell ref="AK53:AR53"/>
    <mergeCell ref="AS53:AZ53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27:BL27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2">
    <cfRule type="cellIs" dxfId="25" priority="29" stopIfTrue="1" operator="equal">
      <formula>$D51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2021-06-23T12:04:19Z</cp:lastPrinted>
  <dcterms:created xsi:type="dcterms:W3CDTF">2016-08-15T09:54:21Z</dcterms:created>
  <dcterms:modified xsi:type="dcterms:W3CDTF">2021-06-23T12:18:17Z</dcterms:modified>
</cp:coreProperties>
</file>