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975" windowWidth="10275" windowHeight="9195" activeTab="0"/>
  </bookViews>
  <sheets>
    <sheet name="сф" sheetId="1" r:id="rId1"/>
  </sheets>
  <definedNames>
    <definedName name="_xlnm.Print_Area" localSheetId="0">'сф'!$A$1:$J$38</definedName>
  </definedNames>
  <calcPr fullCalcOnLoad="1"/>
</workbook>
</file>

<file path=xl/sharedStrings.xml><?xml version="1.0" encoding="utf-8"?>
<sst xmlns="http://schemas.openxmlformats.org/spreadsheetml/2006/main" count="40" uniqueCount="34">
  <si>
    <t>Код</t>
  </si>
  <si>
    <t>%</t>
  </si>
  <si>
    <t>Показники</t>
  </si>
  <si>
    <t xml:space="preserve">Відхилення+ - </t>
  </si>
  <si>
    <t>План на вказаний період з урахуванням змін</t>
  </si>
  <si>
    <t>ЗВІТ</t>
  </si>
  <si>
    <t>Придбання основного капіталу</t>
  </si>
  <si>
    <t>Придбання обладнання і предметів довгострокового користування</t>
  </si>
  <si>
    <t>Охорона та раціональне використання природних ресурсів</t>
  </si>
  <si>
    <t>Усього спеціальний фонд</t>
  </si>
  <si>
    <t>Секретар ради</t>
  </si>
  <si>
    <t>Костиря Н. В.</t>
  </si>
  <si>
    <t>Підготував: головний бухгалтер ___________  Ярова М. С.</t>
  </si>
  <si>
    <t>СПЕЦІАЛЬНИЙ ФОНД</t>
  </si>
  <si>
    <t>Додаток №4</t>
  </si>
  <si>
    <t xml:space="preserve">про виконання видаткової частини спеціального фонду бюджету </t>
  </si>
  <si>
    <t>Затверджений план на 2018 рік</t>
  </si>
  <si>
    <t>0118311</t>
  </si>
  <si>
    <t>Організація благоустрою населених пунктів</t>
  </si>
  <si>
    <t>КАПІТАЛЬНІ ВИДАТКИ</t>
  </si>
  <si>
    <t xml:space="preserve">Придбання обладнання і предметів </t>
  </si>
  <si>
    <t>Капітальне будівництво (придбання)</t>
  </si>
  <si>
    <t>Капітальне будівництво (придбання) інших об`єктів</t>
  </si>
  <si>
    <t>Виконано за період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</si>
  <si>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</si>
  <si>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</si>
  <si>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Разом по 0110150</t>
  </si>
  <si>
    <t>Разом по 0116030</t>
  </si>
  <si>
    <t>Разом по 0118311</t>
  </si>
  <si>
    <t>грн.</t>
  </si>
  <si>
    <t>до рішення сесії №1 від 05.07.2019р.</t>
  </si>
  <si>
    <t xml:space="preserve"> Сиротинскої селищної ради за І півріччя 2019 року</t>
  </si>
  <si>
    <t>Капітальний ремонт інших об’єктів</t>
  </si>
  <si>
    <t>План на 2019 рік з урахуванням змін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</si>
</sst>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</numFmts>
  <fonts count="2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5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24" borderId="11" xfId="0" applyNumberFormat="1" applyFont="1" applyFill="1" applyBorder="1" applyAlignment="1">
      <alignment/>
    </xf>
    <xf numFmtId="2" fontId="1" fillId="24" borderId="13" xfId="0" applyNumberFormat="1" applyFont="1" applyFill="1" applyBorder="1" applyAlignment="1">
      <alignment/>
    </xf>
    <xf numFmtId="2" fontId="2" fillId="22" borderId="11" xfId="0" applyNumberFormat="1" applyFont="1" applyFill="1" applyBorder="1" applyAlignment="1">
      <alignment/>
    </xf>
    <xf numFmtId="2" fontId="2" fillId="22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2" fontId="2" fillId="24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2" fontId="1" fillId="0" borderId="2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49" fontId="1" fillId="0" borderId="21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24" borderId="26" xfId="0" applyFont="1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2" fillId="0" borderId="29" xfId="0" applyFont="1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5" fillId="22" borderId="26" xfId="0" applyFont="1" applyFill="1" applyBorder="1" applyAlignment="1">
      <alignment horizontal="center" wrapText="1"/>
    </xf>
    <xf numFmtId="0" fontId="5" fillId="22" borderId="27" xfId="0" applyFont="1" applyFill="1" applyBorder="1" applyAlignment="1">
      <alignment horizontal="center" wrapText="1"/>
    </xf>
    <xf numFmtId="0" fontId="5" fillId="22" borderId="28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7.140625" style="0" customWidth="1"/>
    <col min="3" max="3" width="16.421875" style="0" customWidth="1"/>
    <col min="4" max="4" width="0" style="0" hidden="1" customWidth="1"/>
    <col min="5" max="5" width="11.57421875" style="0" customWidth="1"/>
    <col min="6" max="6" width="8.28125" style="0" hidden="1" customWidth="1"/>
    <col min="7" max="7" width="11.421875" style="0" customWidth="1"/>
    <col min="8" max="8" width="12.57421875" style="0" customWidth="1"/>
    <col min="9" max="9" width="11.28125" style="0" customWidth="1"/>
    <col min="10" max="10" width="10.8515625" style="0" customWidth="1"/>
  </cols>
  <sheetData>
    <row r="1" spans="8:10" ht="14.25" customHeight="1">
      <c r="H1" s="68" t="s">
        <v>14</v>
      </c>
      <c r="I1" s="68"/>
      <c r="J1" s="68"/>
    </row>
    <row r="2" spans="8:10" ht="12.75" customHeight="1">
      <c r="H2" s="70" t="s">
        <v>30</v>
      </c>
      <c r="I2" s="70"/>
      <c r="J2" s="70"/>
    </row>
    <row r="3" spans="1:10" ht="12.7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3.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3.5" customHeight="1">
      <c r="A6" s="33"/>
      <c r="B6" s="23"/>
      <c r="C6" s="23"/>
      <c r="D6" s="23"/>
      <c r="E6" s="23"/>
      <c r="F6" s="23"/>
      <c r="G6" s="23"/>
      <c r="H6" s="23"/>
      <c r="I6" s="23"/>
      <c r="J6" s="34" t="s">
        <v>29</v>
      </c>
    </row>
    <row r="7" spans="1:10" ht="67.5" customHeight="1">
      <c r="A7" s="12" t="s">
        <v>0</v>
      </c>
      <c r="B7" s="64" t="s">
        <v>2</v>
      </c>
      <c r="C7" s="65"/>
      <c r="D7" s="13" t="s">
        <v>16</v>
      </c>
      <c r="E7" s="13" t="s">
        <v>33</v>
      </c>
      <c r="F7" s="13" t="s">
        <v>4</v>
      </c>
      <c r="G7" s="13" t="s">
        <v>4</v>
      </c>
      <c r="H7" s="13" t="s">
        <v>23</v>
      </c>
      <c r="I7" s="12" t="s">
        <v>1</v>
      </c>
      <c r="J7" s="13" t="s">
        <v>3</v>
      </c>
    </row>
    <row r="8" spans="1:10" ht="9.75" customHeight="1">
      <c r="A8" s="27"/>
      <c r="B8" s="66" t="s">
        <v>13</v>
      </c>
      <c r="C8" s="67"/>
      <c r="D8" s="25"/>
      <c r="E8" s="25"/>
      <c r="F8" s="25"/>
      <c r="G8" s="25"/>
      <c r="H8" s="25"/>
      <c r="I8" s="26"/>
      <c r="J8" s="25"/>
    </row>
    <row r="9" spans="1:10" ht="35.25" customHeight="1" hidden="1">
      <c r="A9" s="28" t="s">
        <v>25</v>
      </c>
      <c r="B9" s="44" t="s">
        <v>24</v>
      </c>
      <c r="C9" s="53"/>
      <c r="D9" s="54"/>
      <c r="E9" s="54"/>
      <c r="F9" s="54"/>
      <c r="G9" s="54"/>
      <c r="H9" s="54"/>
      <c r="I9" s="54"/>
      <c r="J9" s="55"/>
    </row>
    <row r="10" spans="1:10" ht="15" customHeight="1" hidden="1">
      <c r="A10" s="29">
        <v>3000</v>
      </c>
      <c r="B10" s="48" t="s">
        <v>19</v>
      </c>
      <c r="C10" s="49"/>
      <c r="D10" s="3"/>
      <c r="E10" s="3"/>
      <c r="F10" s="3"/>
      <c r="G10" s="3"/>
      <c r="H10" s="3"/>
      <c r="I10" s="14" t="e">
        <f>H10/G10*100</f>
        <v>#DIV/0!</v>
      </c>
      <c r="J10" s="30">
        <f>H10-G10</f>
        <v>0</v>
      </c>
    </row>
    <row r="11" spans="1:10" ht="14.25" customHeight="1" hidden="1">
      <c r="A11" s="29">
        <v>3100</v>
      </c>
      <c r="B11" s="48" t="s">
        <v>6</v>
      </c>
      <c r="C11" s="49"/>
      <c r="D11" s="3"/>
      <c r="E11" s="3"/>
      <c r="F11" s="3"/>
      <c r="G11" s="3"/>
      <c r="H11" s="1"/>
      <c r="I11" s="14" t="e">
        <f>H11/G11*100</f>
        <v>#DIV/0!</v>
      </c>
      <c r="J11" s="30">
        <f>H11-G11</f>
        <v>0</v>
      </c>
    </row>
    <row r="12" spans="1:10" ht="25.5" customHeight="1" hidden="1" thickBot="1">
      <c r="A12" s="31">
        <v>3110</v>
      </c>
      <c r="B12" s="50" t="s">
        <v>20</v>
      </c>
      <c r="C12" s="51"/>
      <c r="D12" s="24"/>
      <c r="E12" s="24"/>
      <c r="F12" s="24"/>
      <c r="G12" s="24"/>
      <c r="H12" s="25"/>
      <c r="I12" s="26" t="e">
        <f>H12/G12*100</f>
        <v>#DIV/0!</v>
      </c>
      <c r="J12" s="30">
        <f>H12-G12</f>
        <v>0</v>
      </c>
    </row>
    <row r="13" spans="1:10" ht="25.5" customHeight="1" hidden="1" thickBot="1">
      <c r="A13" s="37" t="s">
        <v>26</v>
      </c>
      <c r="B13" s="38"/>
      <c r="C13" s="39"/>
      <c r="D13" s="4"/>
      <c r="E13" s="4">
        <f>E10</f>
        <v>0</v>
      </c>
      <c r="F13" s="4">
        <f>F10</f>
        <v>0</v>
      </c>
      <c r="G13" s="4">
        <f>G10</f>
        <v>0</v>
      </c>
      <c r="H13" s="4">
        <f>H10</f>
        <v>0</v>
      </c>
      <c r="I13" s="4" t="e">
        <f>H13/G13*100</f>
        <v>#DIV/0!</v>
      </c>
      <c r="J13" s="5">
        <f>H13-G13</f>
        <v>0</v>
      </c>
    </row>
    <row r="14" spans="1:10" ht="12.75">
      <c r="A14" s="32">
        <v>116030</v>
      </c>
      <c r="B14" s="40" t="s">
        <v>18</v>
      </c>
      <c r="C14" s="41"/>
      <c r="D14" s="42"/>
      <c r="E14" s="42"/>
      <c r="F14" s="42"/>
      <c r="G14" s="42"/>
      <c r="H14" s="42"/>
      <c r="I14" s="42"/>
      <c r="J14" s="43"/>
    </row>
    <row r="15" spans="1:10" ht="12" customHeight="1">
      <c r="A15" s="29">
        <v>3000</v>
      </c>
      <c r="B15" s="48" t="s">
        <v>19</v>
      </c>
      <c r="C15" s="49"/>
      <c r="D15" s="3"/>
      <c r="E15" s="3">
        <f>E20</f>
        <v>50022</v>
      </c>
      <c r="F15" s="3">
        <f>F20</f>
        <v>0</v>
      </c>
      <c r="G15" s="3">
        <f>G20</f>
        <v>50022</v>
      </c>
      <c r="H15" s="3">
        <f>H20</f>
        <v>30382</v>
      </c>
      <c r="I15" s="14">
        <f aca="true" t="shared" si="0" ref="I15:I23">H15/G15*100</f>
        <v>60.73727559873655</v>
      </c>
      <c r="J15" s="30">
        <f aca="true" t="shared" si="1" ref="J15:J23">H15-G15</f>
        <v>-19640</v>
      </c>
    </row>
    <row r="16" spans="1:10" ht="25.5" customHeight="1" hidden="1">
      <c r="A16" s="29">
        <v>3100</v>
      </c>
      <c r="B16" s="48" t="s">
        <v>6</v>
      </c>
      <c r="C16" s="49"/>
      <c r="D16" s="3"/>
      <c r="E16" s="3"/>
      <c r="F16" s="3"/>
      <c r="G16" s="3"/>
      <c r="H16" s="1"/>
      <c r="I16" s="14" t="e">
        <f t="shared" si="0"/>
        <v>#DIV/0!</v>
      </c>
      <c r="J16" s="30">
        <f t="shared" si="1"/>
        <v>0</v>
      </c>
    </row>
    <row r="17" spans="1:10" ht="22.5" customHeight="1" hidden="1">
      <c r="A17" s="29">
        <v>3110</v>
      </c>
      <c r="B17" s="48" t="s">
        <v>20</v>
      </c>
      <c r="C17" s="49"/>
      <c r="D17" s="3"/>
      <c r="E17" s="3"/>
      <c r="F17" s="3"/>
      <c r="G17" s="3"/>
      <c r="H17" s="1"/>
      <c r="I17" s="14" t="e">
        <f t="shared" si="0"/>
        <v>#DIV/0!</v>
      </c>
      <c r="J17" s="30">
        <f t="shared" si="1"/>
        <v>0</v>
      </c>
    </row>
    <row r="18" spans="1:10" ht="21.75" customHeight="1" hidden="1">
      <c r="A18" s="29">
        <v>3120</v>
      </c>
      <c r="B18" s="48" t="s">
        <v>21</v>
      </c>
      <c r="C18" s="52"/>
      <c r="D18" s="3"/>
      <c r="E18" s="3"/>
      <c r="F18" s="3"/>
      <c r="G18" s="3"/>
      <c r="H18" s="3"/>
      <c r="I18" s="14" t="e">
        <f t="shared" si="0"/>
        <v>#DIV/0!</v>
      </c>
      <c r="J18" s="30">
        <f t="shared" si="1"/>
        <v>0</v>
      </c>
    </row>
    <row r="19" spans="1:10" ht="21.75" customHeight="1" hidden="1">
      <c r="A19" s="29">
        <v>3122</v>
      </c>
      <c r="B19" s="48" t="s">
        <v>22</v>
      </c>
      <c r="C19" s="52"/>
      <c r="D19" s="3"/>
      <c r="E19" s="3"/>
      <c r="F19" s="3"/>
      <c r="G19" s="3"/>
      <c r="H19" s="3"/>
      <c r="I19" s="14"/>
      <c r="J19" s="30"/>
    </row>
    <row r="20" spans="1:10" ht="21.75" customHeight="1" thickBot="1">
      <c r="A20" s="71">
        <v>3132</v>
      </c>
      <c r="B20" s="72" t="s">
        <v>32</v>
      </c>
      <c r="C20" s="73"/>
      <c r="D20" s="1"/>
      <c r="E20" s="1">
        <v>50022</v>
      </c>
      <c r="F20" s="1"/>
      <c r="G20" s="1">
        <v>50022</v>
      </c>
      <c r="H20" s="74">
        <v>30382</v>
      </c>
      <c r="I20" s="1">
        <f>H20/G20*100</f>
        <v>60.73727559873655</v>
      </c>
      <c r="J20" s="1">
        <f>H20-G20</f>
        <v>-19640</v>
      </c>
    </row>
    <row r="21" spans="1:10" ht="21.75" customHeight="1" hidden="1">
      <c r="A21" s="29"/>
      <c r="B21" s="35"/>
      <c r="C21" s="36"/>
      <c r="D21" s="3"/>
      <c r="E21" s="3"/>
      <c r="F21" s="3"/>
      <c r="G21" s="3"/>
      <c r="H21" s="3"/>
      <c r="I21" s="14"/>
      <c r="J21" s="30"/>
    </row>
    <row r="22" spans="1:10" ht="12" customHeight="1" hidden="1" thickBot="1">
      <c r="A22" s="29">
        <v>3122</v>
      </c>
      <c r="B22" s="48" t="s">
        <v>22</v>
      </c>
      <c r="C22" s="52"/>
      <c r="D22" s="3"/>
      <c r="E22" s="3"/>
      <c r="F22" s="3"/>
      <c r="G22" s="3"/>
      <c r="H22" s="1"/>
      <c r="I22" s="14" t="e">
        <f t="shared" si="0"/>
        <v>#DIV/0!</v>
      </c>
      <c r="J22" s="30">
        <f t="shared" si="1"/>
        <v>0</v>
      </c>
    </row>
    <row r="23" spans="1:10" ht="20.25" customHeight="1" thickBot="1">
      <c r="A23" s="37" t="s">
        <v>27</v>
      </c>
      <c r="B23" s="38"/>
      <c r="C23" s="39"/>
      <c r="D23" s="17">
        <f>D18</f>
        <v>0</v>
      </c>
      <c r="E23" s="2">
        <f>E15</f>
        <v>50022</v>
      </c>
      <c r="F23" s="2">
        <f>F15</f>
        <v>0</v>
      </c>
      <c r="G23" s="2">
        <f>G15</f>
        <v>50022</v>
      </c>
      <c r="H23" s="2">
        <f>H15</f>
        <v>30382</v>
      </c>
      <c r="I23" s="4">
        <f t="shared" si="0"/>
        <v>60.73727559873655</v>
      </c>
      <c r="J23" s="5">
        <f t="shared" si="1"/>
        <v>-19640</v>
      </c>
    </row>
    <row r="24" spans="1:10" ht="12.75">
      <c r="A24" s="22" t="s">
        <v>17</v>
      </c>
      <c r="B24" s="44" t="s">
        <v>8</v>
      </c>
      <c r="C24" s="45"/>
      <c r="D24" s="46"/>
      <c r="E24" s="46"/>
      <c r="F24" s="46"/>
      <c r="G24" s="46"/>
      <c r="H24" s="46"/>
      <c r="I24" s="46"/>
      <c r="J24" s="47"/>
    </row>
    <row r="25" spans="1:10" ht="16.5" customHeight="1">
      <c r="A25" s="19">
        <v>3100</v>
      </c>
      <c r="B25" s="61" t="s">
        <v>6</v>
      </c>
      <c r="C25" s="62"/>
      <c r="D25" s="1"/>
      <c r="E25" s="15">
        <v>2086</v>
      </c>
      <c r="F25" s="1">
        <f>F26</f>
        <v>0</v>
      </c>
      <c r="G25" s="1">
        <f>G26</f>
        <v>1086</v>
      </c>
      <c r="H25" s="1">
        <f>H26</f>
        <v>0</v>
      </c>
      <c r="I25" s="14">
        <f>H25/G25*100</f>
        <v>0</v>
      </c>
      <c r="J25" s="30">
        <f>H25-G25</f>
        <v>-1086</v>
      </c>
    </row>
    <row r="26" spans="1:10" ht="25.5" customHeight="1" thickBot="1">
      <c r="A26" s="8">
        <v>3110</v>
      </c>
      <c r="B26" s="56" t="s">
        <v>7</v>
      </c>
      <c r="C26" s="57"/>
      <c r="D26" s="15"/>
      <c r="E26" s="15">
        <v>2086</v>
      </c>
      <c r="F26" s="15"/>
      <c r="G26" s="15">
        <v>1086</v>
      </c>
      <c r="H26" s="15">
        <v>0</v>
      </c>
      <c r="I26" s="16">
        <f>H26/G26*100</f>
        <v>0</v>
      </c>
      <c r="J26" s="30">
        <f>H26-G26</f>
        <v>-1086</v>
      </c>
    </row>
    <row r="27" spans="1:10" ht="13.5" thickBot="1">
      <c r="A27" s="37" t="s">
        <v>28</v>
      </c>
      <c r="B27" s="38"/>
      <c r="C27" s="39"/>
      <c r="D27" s="17">
        <f>D25</f>
        <v>0</v>
      </c>
      <c r="E27" s="2">
        <f>E26</f>
        <v>2086</v>
      </c>
      <c r="F27" s="2">
        <f>F26</f>
        <v>0</v>
      </c>
      <c r="G27" s="2">
        <f>G26</f>
        <v>1086</v>
      </c>
      <c r="H27" s="18">
        <f>H26</f>
        <v>0</v>
      </c>
      <c r="I27" s="4">
        <f>H27/G27*100</f>
        <v>0</v>
      </c>
      <c r="J27" s="5">
        <f>H27-G27</f>
        <v>-1086</v>
      </c>
    </row>
    <row r="28" spans="1:10" ht="15.75" thickBot="1">
      <c r="A28" s="58" t="s">
        <v>9</v>
      </c>
      <c r="B28" s="59"/>
      <c r="C28" s="60"/>
      <c r="D28" s="6">
        <f>D27</f>
        <v>0</v>
      </c>
      <c r="E28" s="6">
        <f>E27+E23+E13</f>
        <v>52108</v>
      </c>
      <c r="F28" s="6">
        <f>F27+F23+F13</f>
        <v>0</v>
      </c>
      <c r="G28" s="6">
        <f>G27+G23+G13</f>
        <v>51108</v>
      </c>
      <c r="H28" s="6">
        <f>H27+H23+H13</f>
        <v>30382</v>
      </c>
      <c r="I28" s="6">
        <f>H28/G28*100</f>
        <v>59.446661970728655</v>
      </c>
      <c r="J28" s="7">
        <f>H28-G28</f>
        <v>-20726</v>
      </c>
    </row>
    <row r="29" spans="1:10" ht="15">
      <c r="A29" s="20"/>
      <c r="B29" s="20"/>
      <c r="C29" s="20"/>
      <c r="D29" s="21"/>
      <c r="E29" s="21"/>
      <c r="F29" s="21"/>
      <c r="G29" s="21"/>
      <c r="H29" s="21"/>
      <c r="I29" s="21"/>
      <c r="J29" s="21"/>
    </row>
    <row r="30" spans="1:10" ht="15">
      <c r="A30" s="20"/>
      <c r="B30" s="20"/>
      <c r="C30" s="20"/>
      <c r="D30" s="21"/>
      <c r="E30" s="21"/>
      <c r="F30" s="21"/>
      <c r="G30" s="21"/>
      <c r="H30" s="21"/>
      <c r="I30" s="21"/>
      <c r="J30" s="21"/>
    </row>
    <row r="31" spans="1:10" ht="15">
      <c r="A31" s="20"/>
      <c r="B31" s="20"/>
      <c r="C31" s="20"/>
      <c r="D31" s="21"/>
      <c r="E31" s="21"/>
      <c r="F31" s="21"/>
      <c r="G31" s="21"/>
      <c r="H31" s="21"/>
      <c r="I31" s="21"/>
      <c r="J31" s="21"/>
    </row>
    <row r="32" spans="3:9" ht="12.75">
      <c r="C32" s="9" t="s">
        <v>10</v>
      </c>
      <c r="D32" s="9"/>
      <c r="E32" s="10"/>
      <c r="F32" s="11"/>
      <c r="G32" s="11"/>
      <c r="H32" s="9" t="s">
        <v>11</v>
      </c>
      <c r="I32" s="10"/>
    </row>
    <row r="33" spans="3:9" ht="12.75">
      <c r="C33" s="9"/>
      <c r="D33" s="9"/>
      <c r="E33" s="10"/>
      <c r="F33" s="11"/>
      <c r="G33" s="11"/>
      <c r="H33" s="9"/>
      <c r="I33" s="10"/>
    </row>
    <row r="34" spans="3:9" ht="12.75">
      <c r="C34" s="9"/>
      <c r="D34" s="9"/>
      <c r="E34" s="10"/>
      <c r="F34" s="11"/>
      <c r="G34" s="11"/>
      <c r="H34" s="9"/>
      <c r="I34" s="10"/>
    </row>
    <row r="35" ht="12.75">
      <c r="A35" s="9" t="s">
        <v>12</v>
      </c>
    </row>
  </sheetData>
  <sheetProtection/>
  <mergeCells count="26">
    <mergeCell ref="A4:J4"/>
    <mergeCell ref="B7:C7"/>
    <mergeCell ref="B8:C8"/>
    <mergeCell ref="H1:J1"/>
    <mergeCell ref="A3:J3"/>
    <mergeCell ref="H2:J2"/>
    <mergeCell ref="A5:J5"/>
    <mergeCell ref="B9:J9"/>
    <mergeCell ref="B26:C26"/>
    <mergeCell ref="A27:C27"/>
    <mergeCell ref="A28:C28"/>
    <mergeCell ref="B17:C17"/>
    <mergeCell ref="B18:C18"/>
    <mergeCell ref="A23:C23"/>
    <mergeCell ref="B25:C25"/>
    <mergeCell ref="B15:C15"/>
    <mergeCell ref="B16:C16"/>
    <mergeCell ref="A13:C13"/>
    <mergeCell ref="B14:J14"/>
    <mergeCell ref="B24:J24"/>
    <mergeCell ref="B10:C10"/>
    <mergeCell ref="B11:C11"/>
    <mergeCell ref="B12:C12"/>
    <mergeCell ref="B22:C22"/>
    <mergeCell ref="B19:C19"/>
    <mergeCell ref="B20:C20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2019-02-12T14:23:01Z</cp:lastPrinted>
  <dcterms:created xsi:type="dcterms:W3CDTF">1996-10-08T23:32:33Z</dcterms:created>
  <dcterms:modified xsi:type="dcterms:W3CDTF">2019-07-04T11:48:11Z</dcterms:modified>
  <cp:category/>
  <cp:version/>
  <cp:contentType/>
  <cp:contentStatus/>
</cp:coreProperties>
</file>