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  <definedName name="_xlnm.Print_Area" localSheetId="0">'2'!$A$1:$I$64</definedName>
  </definedNames>
  <calcPr fullCalcOnLoad="1"/>
</workbook>
</file>

<file path=xl/sharedStrings.xml><?xml version="1.0" encoding="utf-8"?>
<sst xmlns="http://schemas.openxmlformats.org/spreadsheetml/2006/main" count="73" uniqueCount="63">
  <si>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</si>
  <si>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</si>
  <si>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</si>
  <si>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</si>
  <si>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</si>
  <si>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</si>
  <si>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</si>
  <si>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</si>
  <si>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</si>
  <si>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</si>
  <si>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</si>
  <si>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</si>
  <si>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</si>
  <si>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</si>
  <si>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</si>
  <si>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</si>
  <si>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</si>
  <si>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</si>
  <si>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</si>
  <si>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</si>
  <si>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</si>
  <si>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</si>
  <si>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</si>
  <si>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</si>
  <si>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</si>
  <si>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</si>
  <si>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</si>
  <si>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</si>
  <si>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</si>
  <si>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</si>
  <si>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</si>
  <si>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</si>
  <si>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</si>
  <si>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</si>
  <si>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</si>
  <si>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</si>
  <si>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</si>
  <si>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</si>
  <si>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</si>
  <si>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</si>
  <si>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</si>
  <si>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</si>
  <si>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</si>
  <si>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</si>
  <si>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</si>
  <si>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</si>
  <si>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</si>
  <si>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</si>
  <si>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</si>
  <si>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</si>
  <si>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</si>
  <si>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</si>
  <si>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</si>
  <si>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</si>
  <si>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</si>
  <si>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Додаток №2</t>
  </si>
  <si>
    <t>Інші субвенції з місцевого бюджету</t>
  </si>
  <si>
    <t>Селищний голова</t>
  </si>
  <si>
    <t>В. Г. Попов</t>
  </si>
  <si>
    <t>Головний бухгалтер</t>
  </si>
  <si>
    <t>М. С. Ярова</t>
  </si>
  <si>
    <t>до рішення сесії №1 від 05.07.2019р.</t>
  </si>
  <si>
    <t>за І півріччя 2019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</si>
</sst>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1" fillId="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188" fontId="9" fillId="4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/>
    </xf>
    <xf numFmtId="188" fontId="9" fillId="4" borderId="10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0" fontId="7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9" fillId="2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8" fillId="4" borderId="13" xfId="0" applyNumberFormat="1" applyFont="1" applyFill="1" applyBorder="1" applyAlignment="1">
      <alignment/>
    </xf>
    <xf numFmtId="188" fontId="8" fillId="4" borderId="10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75" zoomScaleSheetLayoutView="75" zoomScalePageLayoutView="0" workbookViewId="0" topLeftCell="A1">
      <selection activeCell="B6" sqref="B6:H6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27.875" style="0" customWidth="1"/>
    <col min="4" max="4" width="13.875" style="0" customWidth="1"/>
    <col min="5" max="5" width="11.25390625" style="0" customWidth="1"/>
    <col min="6" max="6" width="13.875" style="0" customWidth="1"/>
    <col min="7" max="7" width="11.00390625" style="27" customWidth="1"/>
    <col min="8" max="8" width="15.00390625" style="0" customWidth="1"/>
    <col min="9" max="9" width="12.625" style="0" customWidth="1"/>
  </cols>
  <sheetData>
    <row r="1" spans="7:9" ht="18" customHeight="1">
      <c r="G1" s="67" t="s">
        <v>55</v>
      </c>
      <c r="H1" s="67"/>
      <c r="I1" s="67"/>
    </row>
    <row r="2" spans="7:9" ht="20.25" customHeight="1">
      <c r="G2" s="68" t="s">
        <v>61</v>
      </c>
      <c r="H2" s="68"/>
      <c r="I2" s="68"/>
    </row>
    <row r="3" spans="1:12" ht="12.75">
      <c r="A3" s="1"/>
      <c r="B3" s="66" t="s">
        <v>20</v>
      </c>
      <c r="C3" s="66"/>
      <c r="D3" s="66"/>
      <c r="E3" s="66"/>
      <c r="F3" s="66"/>
      <c r="G3" s="66"/>
      <c r="H3" s="66"/>
      <c r="I3" s="1"/>
      <c r="J3" s="1"/>
      <c r="K3" s="1"/>
      <c r="L3" s="1"/>
    </row>
    <row r="4" spans="1:12" ht="23.25">
      <c r="A4" s="7"/>
      <c r="B4" s="66" t="s">
        <v>50</v>
      </c>
      <c r="C4" s="66"/>
      <c r="D4" s="66"/>
      <c r="E4" s="66"/>
      <c r="F4" s="66"/>
      <c r="G4" s="66"/>
      <c r="H4" s="66"/>
      <c r="I4" s="1"/>
      <c r="J4" s="1"/>
      <c r="K4" s="1"/>
      <c r="L4" s="1"/>
    </row>
    <row r="5" spans="1:12" ht="12.75">
      <c r="A5" s="1"/>
      <c r="B5" s="66" t="s">
        <v>21</v>
      </c>
      <c r="C5" s="66"/>
      <c r="D5" s="66"/>
      <c r="E5" s="66"/>
      <c r="F5" s="66"/>
      <c r="G5" s="66"/>
      <c r="H5" s="66"/>
      <c r="I5" s="1"/>
      <c r="J5" s="1"/>
      <c r="K5" s="1"/>
      <c r="L5" s="1"/>
    </row>
    <row r="6" spans="1:12" ht="18">
      <c r="A6" s="8"/>
      <c r="B6" s="66" t="s">
        <v>62</v>
      </c>
      <c r="C6" s="66"/>
      <c r="D6" s="66"/>
      <c r="E6" s="66"/>
      <c r="F6" s="66"/>
      <c r="G6" s="66"/>
      <c r="H6" s="66"/>
      <c r="I6" s="1"/>
      <c r="J6" s="1"/>
      <c r="K6" s="1"/>
      <c r="L6" s="1"/>
    </row>
    <row r="7" ht="12.75">
      <c r="I7" s="27" t="s">
        <v>0</v>
      </c>
    </row>
    <row r="8" spans="1:9" ht="28.5" customHeight="1">
      <c r="A8" s="62"/>
      <c r="B8" s="63" t="s">
        <v>1</v>
      </c>
      <c r="C8" s="63" t="s">
        <v>2</v>
      </c>
      <c r="D8" s="2" t="s">
        <v>3</v>
      </c>
      <c r="E8" s="2" t="s">
        <v>4</v>
      </c>
      <c r="F8" s="2" t="s">
        <v>5</v>
      </c>
      <c r="G8" s="42" t="s">
        <v>54</v>
      </c>
      <c r="H8" s="3" t="s">
        <v>6</v>
      </c>
      <c r="I8" s="3" t="s">
        <v>7</v>
      </c>
    </row>
    <row r="9" spans="1:9" ht="0.75" customHeight="1">
      <c r="A9" s="4"/>
      <c r="B9" s="4">
        <v>10000000</v>
      </c>
      <c r="C9" s="6" t="s">
        <v>8</v>
      </c>
      <c r="D9" s="5"/>
      <c r="E9" s="5"/>
      <c r="F9" s="5"/>
      <c r="G9" s="23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6" t="s">
        <v>9</v>
      </c>
      <c r="D10" s="9"/>
      <c r="E10" s="5"/>
      <c r="F10" s="5"/>
      <c r="G10" s="23"/>
      <c r="H10" s="5">
        <f t="shared" si="0"/>
        <v>0</v>
      </c>
      <c r="I10" s="5">
        <f t="shared" si="1"/>
        <v>0</v>
      </c>
    </row>
    <row r="11" spans="1:9" ht="12.75" customHeight="1" hidden="1">
      <c r="A11" s="4"/>
      <c r="B11" s="4">
        <v>11010000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11</v>
      </c>
      <c r="B12" s="4">
        <v>11010100</v>
      </c>
      <c r="C12" s="6" t="s">
        <v>12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12.75" customHeight="1" hidden="1">
      <c r="A13" s="16"/>
      <c r="B13" s="16">
        <v>14000000</v>
      </c>
      <c r="C13" s="17" t="s">
        <v>22</v>
      </c>
      <c r="D13" s="24">
        <f>D14</f>
        <v>0</v>
      </c>
      <c r="E13" s="24">
        <f>E14</f>
        <v>0</v>
      </c>
      <c r="F13" s="24">
        <f>F14</f>
        <v>0</v>
      </c>
      <c r="G13" s="28">
        <f>G14</f>
        <v>0</v>
      </c>
      <c r="H13" s="18">
        <f t="shared" si="0"/>
        <v>0</v>
      </c>
      <c r="I13" s="18">
        <f t="shared" si="1"/>
        <v>0</v>
      </c>
    </row>
    <row r="14" spans="1:9" ht="38.25" customHeight="1" hidden="1">
      <c r="A14" s="13"/>
      <c r="B14" s="13">
        <v>14040000</v>
      </c>
      <c r="C14" s="14" t="s">
        <v>23</v>
      </c>
      <c r="D14" s="15"/>
      <c r="E14" s="15"/>
      <c r="F14" s="15"/>
      <c r="G14" s="23"/>
      <c r="H14" s="15">
        <f t="shared" si="0"/>
        <v>0</v>
      </c>
      <c r="I14" s="15">
        <f t="shared" si="1"/>
        <v>0</v>
      </c>
    </row>
    <row r="15" spans="1:9" ht="17.25" customHeight="1" hidden="1">
      <c r="A15" s="16" t="s">
        <v>13</v>
      </c>
      <c r="B15" s="16">
        <v>18000000</v>
      </c>
      <c r="C15" s="17" t="s">
        <v>24</v>
      </c>
      <c r="D15" s="18">
        <f>D16+D28+D24</f>
        <v>0</v>
      </c>
      <c r="E15" s="18">
        <f>E16+E28+E24</f>
        <v>0</v>
      </c>
      <c r="F15" s="18">
        <f>F16+F28+F24</f>
        <v>0</v>
      </c>
      <c r="G15" s="28">
        <f>G16+G28+G24</f>
        <v>0</v>
      </c>
      <c r="H15" s="18">
        <f t="shared" si="0"/>
        <v>0</v>
      </c>
      <c r="I15" s="18">
        <f t="shared" si="1"/>
        <v>0</v>
      </c>
    </row>
    <row r="16" spans="1:9" ht="15" customHeight="1" hidden="1">
      <c r="A16" s="10" t="s">
        <v>13</v>
      </c>
      <c r="B16" s="10">
        <v>18010000</v>
      </c>
      <c r="C16" s="11" t="s">
        <v>25</v>
      </c>
      <c r="D16" s="12">
        <f>D17+D18+D20+D21+D22+D23+D19</f>
        <v>0</v>
      </c>
      <c r="E16" s="12">
        <f>E17+E18+E20+E21+E22+E23+E19</f>
        <v>0</v>
      </c>
      <c r="F16" s="12">
        <f>F17+F18+F20+F21+F22+F23+F19</f>
        <v>0</v>
      </c>
      <c r="G16" s="12">
        <f>G17+G18+G20+G21+G22+G23+G19</f>
        <v>0</v>
      </c>
      <c r="H16" s="12">
        <f t="shared" si="0"/>
        <v>0</v>
      </c>
      <c r="I16" s="12">
        <f t="shared" si="1"/>
        <v>0</v>
      </c>
    </row>
    <row r="17" spans="1:9" ht="40.5" customHeight="1" hidden="1">
      <c r="A17" s="4" t="s">
        <v>13</v>
      </c>
      <c r="B17" s="4">
        <v>18010100</v>
      </c>
      <c r="C17" s="6" t="s">
        <v>26</v>
      </c>
      <c r="D17" s="5"/>
      <c r="E17" s="5"/>
      <c r="F17" s="5"/>
      <c r="G17" s="23"/>
      <c r="H17" s="5">
        <f t="shared" si="0"/>
        <v>0</v>
      </c>
      <c r="I17" s="5">
        <f t="shared" si="1"/>
        <v>0</v>
      </c>
    </row>
    <row r="18" spans="1:9" ht="42" customHeight="1" hidden="1">
      <c r="A18" s="4" t="s">
        <v>13</v>
      </c>
      <c r="B18" s="4">
        <v>18010200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52.5" customHeight="1" hidden="1">
      <c r="A19" s="4" t="s">
        <v>13</v>
      </c>
      <c r="B19" s="4">
        <v>18010400</v>
      </c>
      <c r="C19" s="6" t="s">
        <v>45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12.75" customHeight="1" hidden="1">
      <c r="A20" s="4"/>
      <c r="B20" s="4">
        <v>18010500</v>
      </c>
      <c r="C20" s="6" t="s">
        <v>28</v>
      </c>
      <c r="D20" s="23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6.5" customHeight="1" hidden="1">
      <c r="A21" s="4"/>
      <c r="B21" s="4">
        <v>18010600</v>
      </c>
      <c r="C21" s="6" t="s">
        <v>29</v>
      </c>
      <c r="D21" s="5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8" customHeight="1" hidden="1">
      <c r="A22" s="4" t="s">
        <v>13</v>
      </c>
      <c r="B22" s="4">
        <v>18010700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20.25" customHeight="1" hidden="1">
      <c r="A23" s="4" t="s">
        <v>13</v>
      </c>
      <c r="B23" s="4">
        <v>18010900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41.25" customHeight="1" hidden="1">
      <c r="A24" s="10"/>
      <c r="B24" s="10">
        <v>18040000</v>
      </c>
      <c r="C24" s="25" t="s">
        <v>40</v>
      </c>
      <c r="D24" s="12">
        <v>0</v>
      </c>
      <c r="E24" s="12">
        <v>0</v>
      </c>
      <c r="F24" s="12">
        <v>0</v>
      </c>
      <c r="G24" s="29">
        <f>G25+G26+G27</f>
        <v>0</v>
      </c>
      <c r="H24" s="12">
        <f t="shared" si="0"/>
        <v>0</v>
      </c>
      <c r="I24" s="12">
        <f t="shared" si="1"/>
        <v>0</v>
      </c>
    </row>
    <row r="25" spans="1:9" ht="37.5" customHeight="1" hidden="1">
      <c r="A25" s="4"/>
      <c r="B25" s="4">
        <v>18040100</v>
      </c>
      <c r="C25" s="26" t="s">
        <v>41</v>
      </c>
      <c r="D25" s="5">
        <v>0</v>
      </c>
      <c r="E25" s="5">
        <v>0</v>
      </c>
      <c r="F25" s="5">
        <v>0</v>
      </c>
      <c r="G25" s="23">
        <v>0</v>
      </c>
      <c r="H25" s="5">
        <f t="shared" si="0"/>
        <v>0</v>
      </c>
      <c r="I25" s="5">
        <f t="shared" si="1"/>
        <v>0</v>
      </c>
    </row>
    <row r="26" spans="1:9" ht="44.25" customHeight="1" hidden="1">
      <c r="A26" s="4"/>
      <c r="B26" s="4">
        <v>18040200</v>
      </c>
      <c r="C26" s="26" t="s">
        <v>42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1.25" customHeight="1" hidden="1">
      <c r="A27" s="4"/>
      <c r="B27" s="4">
        <v>18040700</v>
      </c>
      <c r="C27" s="26" t="s">
        <v>43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21" customHeight="1" hidden="1">
      <c r="A28" s="4" t="s">
        <v>13</v>
      </c>
      <c r="B28" s="10">
        <v>18050000</v>
      </c>
      <c r="C28" s="21" t="s">
        <v>44</v>
      </c>
      <c r="D28" s="12">
        <f>D29+D30</f>
        <v>0</v>
      </c>
      <c r="E28" s="12">
        <f>E29+E30</f>
        <v>0</v>
      </c>
      <c r="F28" s="12">
        <f>F29+F30</f>
        <v>0</v>
      </c>
      <c r="G28" s="29">
        <f>G29+G30</f>
        <v>0</v>
      </c>
      <c r="H28" s="12">
        <f t="shared" si="0"/>
        <v>0</v>
      </c>
      <c r="I28" s="12">
        <f t="shared" si="1"/>
        <v>0</v>
      </c>
    </row>
    <row r="29" spans="1:9" ht="18.75" customHeight="1" hidden="1">
      <c r="A29" s="4"/>
      <c r="B29" s="4">
        <v>18050300</v>
      </c>
      <c r="C29" s="6" t="s">
        <v>32</v>
      </c>
      <c r="D29" s="5">
        <v>0</v>
      </c>
      <c r="E29" s="5">
        <v>0</v>
      </c>
      <c r="F29" s="5">
        <v>0</v>
      </c>
      <c r="G29" s="23"/>
      <c r="H29" s="5">
        <f t="shared" si="0"/>
        <v>0</v>
      </c>
      <c r="I29" s="5">
        <f t="shared" si="1"/>
        <v>0</v>
      </c>
    </row>
    <row r="30" spans="1:9" ht="18" customHeight="1" hidden="1">
      <c r="A30" s="4"/>
      <c r="B30" s="4">
        <v>18050400</v>
      </c>
      <c r="C30" s="6" t="s">
        <v>33</v>
      </c>
      <c r="D30" s="5"/>
      <c r="E30" s="5"/>
      <c r="F30" s="5"/>
      <c r="G30" s="23"/>
      <c r="H30" s="5">
        <f t="shared" si="0"/>
        <v>0</v>
      </c>
      <c r="I30" s="5">
        <f t="shared" si="1"/>
        <v>0</v>
      </c>
    </row>
    <row r="31" spans="1:9" ht="12.75">
      <c r="A31" s="16"/>
      <c r="B31" s="16">
        <v>19000000</v>
      </c>
      <c r="C31" s="17" t="s">
        <v>34</v>
      </c>
      <c r="D31" s="18">
        <f>D32+D33</f>
        <v>2086</v>
      </c>
      <c r="E31" s="18">
        <f>E32+E33</f>
        <v>2086</v>
      </c>
      <c r="F31" s="18">
        <f>F32+F33</f>
        <v>1086</v>
      </c>
      <c r="G31" s="28">
        <f>G32+G33</f>
        <v>1304.04</v>
      </c>
      <c r="H31" s="18">
        <f t="shared" si="0"/>
        <v>218.03999999999996</v>
      </c>
      <c r="I31" s="18">
        <f t="shared" si="1"/>
        <v>120.07734806629833</v>
      </c>
    </row>
    <row r="32" spans="1:9" ht="75.75" customHeight="1">
      <c r="A32" s="4" t="s">
        <v>13</v>
      </c>
      <c r="B32" s="4">
        <v>19010100</v>
      </c>
      <c r="C32" s="19" t="s">
        <v>35</v>
      </c>
      <c r="D32" s="5">
        <v>1921</v>
      </c>
      <c r="E32" s="5">
        <f>D32</f>
        <v>1921</v>
      </c>
      <c r="F32" s="5">
        <f>586+417</f>
        <v>1003</v>
      </c>
      <c r="G32" s="23">
        <v>1204.01</v>
      </c>
      <c r="H32" s="5">
        <f t="shared" si="0"/>
        <v>201.01</v>
      </c>
      <c r="I32" s="5">
        <f t="shared" si="1"/>
        <v>120.0408773678963</v>
      </c>
    </row>
    <row r="33" spans="1:9" ht="93" customHeight="1">
      <c r="A33" s="4"/>
      <c r="B33" s="4">
        <v>19010300</v>
      </c>
      <c r="C33" s="19" t="s">
        <v>36</v>
      </c>
      <c r="D33" s="5">
        <v>165</v>
      </c>
      <c r="E33" s="5">
        <f>D33</f>
        <v>165</v>
      </c>
      <c r="F33" s="5">
        <v>83</v>
      </c>
      <c r="G33" s="23">
        <v>100.03</v>
      </c>
      <c r="H33" s="5">
        <f t="shared" si="0"/>
        <v>17.03</v>
      </c>
      <c r="I33" s="5">
        <f t="shared" si="1"/>
        <v>120.51807228915663</v>
      </c>
    </row>
    <row r="34" spans="1:9" ht="51" customHeight="1" hidden="1">
      <c r="A34" s="44"/>
      <c r="B34" s="44">
        <v>20000000</v>
      </c>
      <c r="C34" s="30" t="s">
        <v>46</v>
      </c>
      <c r="D34" s="45">
        <f>D35+D38</f>
        <v>0</v>
      </c>
      <c r="E34" s="45">
        <f>E35+E38</f>
        <v>0</v>
      </c>
      <c r="F34" s="47">
        <f>F35+F38</f>
        <v>0</v>
      </c>
      <c r="G34" s="47">
        <f>G35+G38</f>
        <v>0</v>
      </c>
      <c r="H34" s="46">
        <f t="shared" si="0"/>
        <v>0</v>
      </c>
      <c r="I34" s="48">
        <f t="shared" si="1"/>
        <v>0</v>
      </c>
    </row>
    <row r="35" spans="1:9" ht="12.75" customHeight="1" hidden="1">
      <c r="A35" s="31"/>
      <c r="B35" s="31">
        <v>21000000</v>
      </c>
      <c r="C35" s="32" t="s">
        <v>47</v>
      </c>
      <c r="D35" s="49">
        <f>D37</f>
        <v>0</v>
      </c>
      <c r="E35" s="49">
        <f>E37</f>
        <v>0</v>
      </c>
      <c r="F35" s="49">
        <f>F37</f>
        <v>0</v>
      </c>
      <c r="G35" s="50">
        <f>G37</f>
        <v>0</v>
      </c>
      <c r="H35" s="33">
        <f t="shared" si="0"/>
        <v>0</v>
      </c>
      <c r="I35" s="34">
        <f t="shared" si="1"/>
        <v>0</v>
      </c>
    </row>
    <row r="36" spans="1:9" ht="12.75" customHeight="1" hidden="1">
      <c r="A36" s="4"/>
      <c r="B36" s="4">
        <v>21080000</v>
      </c>
      <c r="C36" s="35" t="s">
        <v>48</v>
      </c>
      <c r="D36" s="51"/>
      <c r="E36" s="51"/>
      <c r="F36" s="51">
        <f>F37</f>
        <v>0</v>
      </c>
      <c r="G36" s="23">
        <f>G37</f>
        <v>0</v>
      </c>
      <c r="H36" s="5">
        <f t="shared" si="0"/>
        <v>0</v>
      </c>
      <c r="I36" s="36">
        <f t="shared" si="1"/>
        <v>0</v>
      </c>
    </row>
    <row r="37" spans="1:9" ht="12.75" customHeight="1" hidden="1">
      <c r="A37" s="4"/>
      <c r="B37" s="4">
        <v>21081100</v>
      </c>
      <c r="C37" s="52" t="s">
        <v>49</v>
      </c>
      <c r="D37" s="37"/>
      <c r="E37" s="37"/>
      <c r="F37" s="37">
        <v>0</v>
      </c>
      <c r="G37" s="23">
        <v>0</v>
      </c>
      <c r="H37" s="5">
        <f t="shared" si="0"/>
        <v>0</v>
      </c>
      <c r="I37" s="36">
        <f t="shared" si="1"/>
        <v>0</v>
      </c>
    </row>
    <row r="38" spans="1:9" ht="31.5" customHeight="1" hidden="1">
      <c r="A38" s="16"/>
      <c r="B38" s="16">
        <v>22000000</v>
      </c>
      <c r="C38" s="20" t="s">
        <v>14</v>
      </c>
      <c r="D38" s="24">
        <f>D39+D41</f>
        <v>0</v>
      </c>
      <c r="E38" s="24">
        <f>E39+E41</f>
        <v>0</v>
      </c>
      <c r="F38" s="24">
        <f>F39+F41</f>
        <v>0</v>
      </c>
      <c r="G38" s="28">
        <f>G39+G41</f>
        <v>0</v>
      </c>
      <c r="H38" s="24">
        <f t="shared" si="0"/>
        <v>0</v>
      </c>
      <c r="I38" s="24">
        <f t="shared" si="1"/>
        <v>0</v>
      </c>
    </row>
    <row r="39" spans="1:9" ht="45" customHeight="1" hidden="1">
      <c r="A39" s="53" t="s">
        <v>13</v>
      </c>
      <c r="B39" s="53">
        <v>22080000</v>
      </c>
      <c r="C39" s="21" t="s">
        <v>15</v>
      </c>
      <c r="D39" s="54">
        <f>D40</f>
        <v>0</v>
      </c>
      <c r="E39" s="54">
        <f>E40</f>
        <v>0</v>
      </c>
      <c r="F39" s="54">
        <f>F40</f>
        <v>0</v>
      </c>
      <c r="G39" s="29">
        <f>G40</f>
        <v>0</v>
      </c>
      <c r="H39" s="54">
        <f t="shared" si="0"/>
        <v>0</v>
      </c>
      <c r="I39" s="54">
        <f t="shared" si="1"/>
        <v>0</v>
      </c>
    </row>
    <row r="40" spans="1:9" ht="38.25" customHeight="1" hidden="1">
      <c r="A40" s="4"/>
      <c r="B40" s="4">
        <v>22080402</v>
      </c>
      <c r="C40" s="19" t="s">
        <v>16</v>
      </c>
      <c r="D40" s="9"/>
      <c r="E40" s="9"/>
      <c r="F40" s="5"/>
      <c r="G40" s="23"/>
      <c r="H40" s="5">
        <f t="shared" si="0"/>
        <v>0</v>
      </c>
      <c r="I40" s="5">
        <f t="shared" si="1"/>
        <v>0</v>
      </c>
    </row>
    <row r="41" spans="1:9" ht="18" customHeight="1" hidden="1">
      <c r="A41" s="10" t="s">
        <v>11</v>
      </c>
      <c r="B41" s="10">
        <v>22090000</v>
      </c>
      <c r="C41" s="11" t="s">
        <v>37</v>
      </c>
      <c r="D41" s="55">
        <f>D42</f>
        <v>0</v>
      </c>
      <c r="E41" s="55">
        <f>E42</f>
        <v>0</v>
      </c>
      <c r="F41" s="55">
        <f>F42</f>
        <v>0</v>
      </c>
      <c r="G41" s="56">
        <f>G42</f>
        <v>0</v>
      </c>
      <c r="H41" s="12">
        <f t="shared" si="0"/>
        <v>0</v>
      </c>
      <c r="I41" s="12">
        <f t="shared" si="1"/>
        <v>0</v>
      </c>
    </row>
    <row r="42" spans="1:9" ht="39" customHeight="1" hidden="1">
      <c r="A42" s="4"/>
      <c r="B42" s="4">
        <v>22090100</v>
      </c>
      <c r="C42" s="22" t="s">
        <v>17</v>
      </c>
      <c r="D42" s="5"/>
      <c r="E42" s="5"/>
      <c r="F42" s="5"/>
      <c r="G42" s="23"/>
      <c r="H42" s="5">
        <f t="shared" si="0"/>
        <v>0</v>
      </c>
      <c r="I42" s="5">
        <f t="shared" si="1"/>
        <v>0</v>
      </c>
    </row>
    <row r="43" spans="1:9" ht="19.5" customHeight="1">
      <c r="A43" s="16"/>
      <c r="B43" s="16">
        <v>40000000</v>
      </c>
      <c r="C43" s="17" t="s">
        <v>38</v>
      </c>
      <c r="D43" s="18">
        <f aca="true" t="shared" si="2" ref="D43:G44">D44</f>
        <v>0</v>
      </c>
      <c r="E43" s="18">
        <f t="shared" si="2"/>
        <v>50022</v>
      </c>
      <c r="F43" s="18">
        <f t="shared" si="2"/>
        <v>50022</v>
      </c>
      <c r="G43" s="18">
        <f t="shared" si="2"/>
        <v>30382</v>
      </c>
      <c r="H43" s="18">
        <f t="shared" si="0"/>
        <v>-19640</v>
      </c>
      <c r="I43" s="18">
        <f t="shared" si="1"/>
        <v>60.73727559873655</v>
      </c>
    </row>
    <row r="44" spans="1:9" ht="12.75" customHeight="1">
      <c r="A44" s="4"/>
      <c r="B44" s="4">
        <v>41000000</v>
      </c>
      <c r="C44" s="6" t="s">
        <v>39</v>
      </c>
      <c r="D44" s="23">
        <f t="shared" si="2"/>
        <v>0</v>
      </c>
      <c r="E44" s="23">
        <f t="shared" si="2"/>
        <v>50022</v>
      </c>
      <c r="F44" s="23">
        <f t="shared" si="2"/>
        <v>50022</v>
      </c>
      <c r="G44" s="23">
        <f t="shared" si="2"/>
        <v>30382</v>
      </c>
      <c r="H44" s="5">
        <f t="shared" si="0"/>
        <v>-19640</v>
      </c>
      <c r="I44" s="5">
        <f t="shared" si="1"/>
        <v>60.73727559873655</v>
      </c>
    </row>
    <row r="45" spans="1:9" ht="24" customHeight="1">
      <c r="A45" s="4"/>
      <c r="B45" s="4">
        <v>41053900</v>
      </c>
      <c r="C45" s="6" t="s">
        <v>56</v>
      </c>
      <c r="D45" s="5"/>
      <c r="E45" s="5">
        <v>50022</v>
      </c>
      <c r="F45" s="5">
        <v>50022</v>
      </c>
      <c r="G45" s="23">
        <v>30382</v>
      </c>
      <c r="H45" s="5">
        <f t="shared" si="0"/>
        <v>-19640</v>
      </c>
      <c r="I45" s="5">
        <f t="shared" si="1"/>
        <v>60.73727559873655</v>
      </c>
    </row>
    <row r="46" spans="1:9" ht="12.75" customHeight="1" hidden="1">
      <c r="A46" s="4"/>
      <c r="B46" s="4"/>
      <c r="C46" s="6"/>
      <c r="D46" s="5"/>
      <c r="E46" s="5"/>
      <c r="F46" s="5"/>
      <c r="G46" s="23"/>
      <c r="H46" s="5">
        <f t="shared" si="0"/>
        <v>0</v>
      </c>
      <c r="I46" s="5">
        <f t="shared" si="1"/>
        <v>0</v>
      </c>
    </row>
    <row r="47" spans="1:9" ht="12.75" customHeight="1">
      <c r="A47" s="64" t="s">
        <v>18</v>
      </c>
      <c r="B47" s="65"/>
      <c r="C47" s="65"/>
      <c r="D47" s="57">
        <f>D9+D13+D15+D31+D34</f>
        <v>2086</v>
      </c>
      <c r="E47" s="57">
        <f>E9+E13+E15+E31+E34</f>
        <v>2086</v>
      </c>
      <c r="F47" s="57">
        <f>F9+F13+F15+F31+F38</f>
        <v>1086</v>
      </c>
      <c r="G47" s="43">
        <f>G9+G13+G15+G31+G38</f>
        <v>1304.04</v>
      </c>
      <c r="H47" s="57">
        <f t="shared" si="0"/>
        <v>218.03999999999996</v>
      </c>
      <c r="I47" s="57">
        <f t="shared" si="1"/>
        <v>120.07734806629833</v>
      </c>
    </row>
    <row r="48" spans="1:9" ht="12.75" customHeight="1">
      <c r="A48" s="58"/>
      <c r="B48" s="59"/>
      <c r="C48" s="59"/>
      <c r="D48" s="60"/>
      <c r="E48" s="60"/>
      <c r="F48" s="60"/>
      <c r="G48" s="61"/>
      <c r="H48" s="60"/>
      <c r="I48" s="60"/>
    </row>
    <row r="49" spans="1:9" ht="12.75">
      <c r="A49" s="64" t="s">
        <v>19</v>
      </c>
      <c r="B49" s="65"/>
      <c r="C49" s="65"/>
      <c r="D49" s="57">
        <f>D47+D43</f>
        <v>2086</v>
      </c>
      <c r="E49" s="57">
        <f>E47+E43</f>
        <v>52108</v>
      </c>
      <c r="F49" s="57">
        <f>F47+F43</f>
        <v>51108</v>
      </c>
      <c r="G49" s="43">
        <f>G47+G43</f>
        <v>31686.04</v>
      </c>
      <c r="H49" s="57">
        <f t="shared" si="0"/>
        <v>-19421.96</v>
      </c>
      <c r="I49" s="57">
        <f t="shared" si="1"/>
        <v>61.99819989042812</v>
      </c>
    </row>
    <row r="51" spans="1:9" ht="12.75">
      <c r="A51" s="38"/>
      <c r="B51" s="38"/>
      <c r="C51" s="38" t="s">
        <v>51</v>
      </c>
      <c r="D51" s="38"/>
      <c r="E51" s="39"/>
      <c r="F51" s="40"/>
      <c r="G51" s="40"/>
      <c r="H51" s="38" t="s">
        <v>52</v>
      </c>
      <c r="I51" s="39"/>
    </row>
    <row r="52" spans="1:9" ht="22.5" customHeight="1" hidden="1">
      <c r="A52" s="38"/>
      <c r="B52" s="38"/>
      <c r="C52" s="38"/>
      <c r="D52" s="38"/>
      <c r="E52" s="38"/>
      <c r="F52" s="41"/>
      <c r="G52" s="41"/>
      <c r="H52" s="41"/>
      <c r="I52" s="41"/>
    </row>
    <row r="53" spans="1:9" ht="12.75" hidden="1">
      <c r="A53" s="38"/>
      <c r="B53" s="38"/>
      <c r="C53" s="38"/>
      <c r="D53" s="38"/>
      <c r="E53" s="38"/>
      <c r="F53" s="41"/>
      <c r="G53" s="41"/>
      <c r="H53" s="41"/>
      <c r="I53" s="41"/>
    </row>
    <row r="54" spans="3:9" ht="12.75" hidden="1">
      <c r="C54" s="38" t="s">
        <v>57</v>
      </c>
      <c r="E54" s="38"/>
      <c r="F54" s="39" t="s">
        <v>58</v>
      </c>
      <c r="G54" s="41"/>
      <c r="H54" s="41"/>
      <c r="I54" s="41"/>
    </row>
    <row r="55" spans="3:6" ht="12.75" hidden="1">
      <c r="C55" s="38"/>
      <c r="E55" s="38"/>
      <c r="F55" s="39"/>
    </row>
    <row r="56" spans="3:6" ht="12.75" hidden="1">
      <c r="C56" s="38" t="s">
        <v>59</v>
      </c>
      <c r="E56" s="38"/>
      <c r="F56" s="39" t="s">
        <v>60</v>
      </c>
    </row>
    <row r="57" ht="12.75" hidden="1"/>
    <row r="58" ht="12.75" hidden="1"/>
    <row r="60" spans="3:8" ht="12.75">
      <c r="C60" s="38"/>
      <c r="D60" s="38"/>
      <c r="E60" s="39"/>
      <c r="F60" s="40"/>
      <c r="G60" s="40"/>
      <c r="H60" s="38"/>
    </row>
    <row r="62" spans="1:3" ht="12.75">
      <c r="A62" s="38" t="s">
        <v>53</v>
      </c>
      <c r="B62" s="38"/>
      <c r="C62" s="38"/>
    </row>
  </sheetData>
  <sheetProtection/>
  <mergeCells count="8">
    <mergeCell ref="A49:C49"/>
    <mergeCell ref="B6:H6"/>
    <mergeCell ref="A47:C47"/>
    <mergeCell ref="G1:I1"/>
    <mergeCell ref="B3:H3"/>
    <mergeCell ref="B4:H4"/>
    <mergeCell ref="B5:H5"/>
    <mergeCell ref="G2:I2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2019-02-21T09:48:05Z</cp:lastPrinted>
  <dcterms:created xsi:type="dcterms:W3CDTF">2015-01-16T13:33:04Z</dcterms:created>
  <dcterms:modified xsi:type="dcterms:W3CDTF">2019-07-04T10:08:39Z</dcterms:modified>
  <cp:category/>
  <cp:version/>
  <cp:contentType/>
  <cp:contentStatus/>
</cp:coreProperties>
</file>