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'Лист1'!$A$1:$P$38</definedName>
  </definedNames>
  <calcPr fullCalcOnLoad="1"/>
</workbook>
</file>

<file path=xl/sharedStrings.xml><?xml version="1.0" encoding="utf-8"?>
<sst xmlns="http://schemas.openxmlformats.org/spreadsheetml/2006/main" count="48" uniqueCount="41">
  <si>
    <t>до рішення  селищної ради</t>
  </si>
  <si>
    <t>Секретар ради</t>
  </si>
  <si>
    <t>Костиря Н. В.</t>
  </si>
  <si>
    <t>Сиротинська селищна рада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</si>
  <si>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</si>
  <si>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</si>
  <si>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</si>
  <si>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</si>
  <si>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</si>
  <si>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</si>
  <si>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>грудень</t>
  </si>
  <si>
    <t xml:space="preserve"> - нарахування на зар.плату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</si>
  <si>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</si>
  <si>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</si>
  <si>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</si>
  <si>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</si>
  <si>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</si>
  <si>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</si>
  <si>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</si>
  <si>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</si>
  <si>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</si>
  <si>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</si>
  <si>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</si>
  <si>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заробітна плата</t>
  </si>
  <si>
    <t xml:space="preserve"> - оплата природного газу</t>
  </si>
  <si>
    <t xml:space="preserve"> - оплата електроенергії</t>
  </si>
  <si>
    <t xml:space="preserve"> - предмети, матеріали, обладнання та інвентар</t>
  </si>
  <si>
    <t xml:space="preserve"> - оплата послуг (крім комунальних)</t>
  </si>
  <si>
    <t xml:space="preserve"> - інші видатки</t>
  </si>
  <si>
    <t>Додаток № 3</t>
  </si>
  <si>
    <t>Філармонії, музичні колективи і ансамблі та інші мистецькі заклади та заходи</t>
  </si>
  <si>
    <t>Код програмної класифiкацii</t>
  </si>
  <si>
    <t>0110160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</si>
  <si>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</si>
  <si>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благоустрою населених пунктів</t>
  </si>
  <si>
    <t>Утримання та розвиток  інших об'єктів транспортної інфраструктури</t>
  </si>
  <si>
    <t>0116030</t>
  </si>
  <si>
    <t>0117442</t>
  </si>
  <si>
    <t>ЗМІНИ БЮДЖЕТНИХ АСИГНУВАНЬ  СЕЛИЩНОГО БЮДЖЕТУ НА 2018 РІК</t>
  </si>
  <si>
    <t>від 20.04.2018р. № 2</t>
  </si>
  <si>
    <t>Підготував: спеціаліст ___________  Рубан Є.О.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</si>
</sst>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#0.00"/>
  </numFmts>
  <fonts count="35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color indexed="8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Alignment="1">
      <alignment wrapText="1"/>
    </xf>
    <xf numFmtId="1" fontId="28" fillId="0" borderId="0" xfId="0" applyNumberFormat="1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33" fillId="0" borderId="0" xfId="0" applyFont="1" applyAlignment="1">
      <alignment/>
    </xf>
    <xf numFmtId="2" fontId="3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righ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"/>
  <sheetViews>
    <sheetView tabSelected="1" view="pageBreakPreview" zoomScaleNormal="80" zoomScaleSheetLayoutView="100" workbookViewId="0" topLeftCell="A3">
      <selection activeCell="D27" sqref="D27"/>
    </sheetView>
  </sheetViews>
  <sheetFormatPr defaultColWidth="9.00390625" defaultRowHeight="12.75"/>
  <cols>
    <col min="1" max="1" width="48.375" style="4" customWidth="1"/>
    <col min="2" max="2" width="15.375" style="5" customWidth="1"/>
    <col min="3" max="3" width="8.375" style="5" customWidth="1"/>
    <col min="4" max="4" width="15.00390625" style="5" customWidth="1"/>
    <col min="5" max="5" width="8.625" style="5" customWidth="1"/>
    <col min="6" max="6" width="10.375" style="5" customWidth="1"/>
    <col min="7" max="7" width="12.00390625" style="5" customWidth="1"/>
    <col min="8" max="8" width="10.125" style="5" customWidth="1"/>
    <col min="9" max="9" width="10.375" style="5" customWidth="1"/>
    <col min="10" max="10" width="10.875" style="5" customWidth="1"/>
    <col min="11" max="11" width="10.625" style="5" customWidth="1"/>
    <col min="12" max="12" width="10.875" style="5" customWidth="1"/>
    <col min="13" max="13" width="11.625" style="5" customWidth="1"/>
    <col min="14" max="14" width="11.00390625" style="5" customWidth="1"/>
    <col min="15" max="16" width="12.375" style="5" customWidth="1"/>
    <col min="17" max="17" width="25.625" style="5" customWidth="1"/>
    <col min="18" max="16384" width="9.375" style="5" customWidth="1"/>
  </cols>
  <sheetData>
    <row r="1" ht="15.75" hidden="1"/>
    <row r="2" ht="15.75" hidden="1"/>
    <row r="3" spans="12:15" ht="15.75">
      <c r="L3" s="25"/>
      <c r="N3" s="40" t="s">
        <v>29</v>
      </c>
      <c r="O3" s="40"/>
    </row>
    <row r="4" spans="1:15" s="3" customFormat="1" ht="19.5" customHeight="1">
      <c r="A4" s="2"/>
      <c r="L4" s="26"/>
      <c r="N4" s="40" t="s">
        <v>0</v>
      </c>
      <c r="O4" s="40"/>
    </row>
    <row r="5" spans="1:20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N5" s="40" t="s">
        <v>39</v>
      </c>
      <c r="O5" s="40"/>
      <c r="P5" s="5"/>
      <c r="Q5" s="5"/>
      <c r="R5" s="5"/>
      <c r="S5" s="5"/>
      <c r="T5" s="5"/>
    </row>
    <row r="6" ht="15.75">
      <c r="L6" s="27"/>
    </row>
    <row r="7" spans="1:14" s="7" customFormat="1" ht="15.75">
      <c r="A7" s="6"/>
      <c r="B7" s="7" t="s">
        <v>38</v>
      </c>
      <c r="L7" s="28"/>
      <c r="M7" s="28"/>
      <c r="N7" s="28"/>
    </row>
    <row r="8" spans="1:20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15.75">
      <c r="P9" s="5" t="s">
        <v>22</v>
      </c>
    </row>
    <row r="11" spans="1:16" s="10" customFormat="1" ht="64.5">
      <c r="A11" s="9" t="s">
        <v>4</v>
      </c>
      <c r="B11" s="9" t="s">
        <v>31</v>
      </c>
      <c r="C11" s="33" t="s">
        <v>5</v>
      </c>
      <c r="D11" s="9" t="s">
        <v>6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  <c r="L11" s="9" t="s">
        <v>19</v>
      </c>
      <c r="M11" s="9" t="s">
        <v>20</v>
      </c>
      <c r="N11" s="9" t="s">
        <v>21</v>
      </c>
      <c r="O11" s="9" t="s">
        <v>7</v>
      </c>
      <c r="P11" s="9" t="s">
        <v>10</v>
      </c>
    </row>
    <row r="12" spans="1:16" s="10" customFormat="1" ht="15.75">
      <c r="A12" s="46" t="s">
        <v>8</v>
      </c>
      <c r="B12" s="47"/>
      <c r="C12" s="47"/>
      <c r="D12" s="47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s="21" customFormat="1" ht="15.75">
      <c r="A13" s="43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19" customFormat="1" ht="38.25">
      <c r="A14" s="41" t="s">
        <v>33</v>
      </c>
      <c r="B14" s="38" t="s">
        <v>32</v>
      </c>
      <c r="C14" s="17"/>
      <c r="D14" s="31">
        <f>SUM(E14:P14)</f>
        <v>22414</v>
      </c>
      <c r="E14" s="31">
        <f>E15+E16+E17+E18+E19+E20+E21</f>
        <v>0</v>
      </c>
      <c r="F14" s="31">
        <f>F15+F16+F17+F18+F19+F20+F21</f>
        <v>0</v>
      </c>
      <c r="G14" s="31">
        <f aca="true" t="shared" si="0" ref="G14:P14">G15+G16+G17+G18+G19+G20+G21</f>
        <v>0</v>
      </c>
      <c r="H14" s="31">
        <f t="shared" si="0"/>
        <v>2867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19547</v>
      </c>
    </row>
    <row r="15" spans="1:16" s="16" customFormat="1" ht="15.75" hidden="1">
      <c r="A15" s="11" t="s">
        <v>23</v>
      </c>
      <c r="B15" s="14"/>
      <c r="C15" s="14">
        <v>2111</v>
      </c>
      <c r="D15" s="18">
        <f aca="true" t="shared" si="1" ref="D15:D31">SUM(E15:P15)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.75" hidden="1">
      <c r="A16" s="1" t="s">
        <v>11</v>
      </c>
      <c r="B16" s="12"/>
      <c r="C16" s="12">
        <v>2120</v>
      </c>
      <c r="D16" s="18">
        <f t="shared" si="1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3" customHeight="1" hidden="1">
      <c r="A17" s="1" t="s">
        <v>26</v>
      </c>
      <c r="B17" s="14"/>
      <c r="C17" s="14">
        <v>2210</v>
      </c>
      <c r="D17" s="18">
        <f t="shared" si="1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9" customFormat="1" ht="15.75" hidden="1">
      <c r="A18" s="1" t="s">
        <v>27</v>
      </c>
      <c r="B18" s="12"/>
      <c r="C18" s="12">
        <v>2240</v>
      </c>
      <c r="D18" s="18">
        <f t="shared" si="1"/>
        <v>0</v>
      </c>
      <c r="E18" s="15"/>
      <c r="F18" s="15"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 hidden="1">
      <c r="A19" s="11" t="s">
        <v>25</v>
      </c>
      <c r="B19" s="14"/>
      <c r="C19" s="14">
        <v>2273</v>
      </c>
      <c r="D19" s="18">
        <f>SUM(E19:P19)</f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11" t="s">
        <v>24</v>
      </c>
      <c r="B20" s="12"/>
      <c r="C20" s="12">
        <v>2274</v>
      </c>
      <c r="D20" s="18">
        <f t="shared" si="1"/>
        <v>22414</v>
      </c>
      <c r="E20" s="15"/>
      <c r="F20" s="15"/>
      <c r="G20" s="15"/>
      <c r="H20" s="15">
        <v>2867</v>
      </c>
      <c r="I20" s="15"/>
      <c r="J20" s="15"/>
      <c r="K20" s="15"/>
      <c r="L20" s="15"/>
      <c r="M20" s="15"/>
      <c r="N20" s="15"/>
      <c r="O20" s="15"/>
      <c r="P20" s="15">
        <v>19547</v>
      </c>
    </row>
    <row r="21" spans="1:16" ht="15.75" hidden="1">
      <c r="A21" s="11" t="s">
        <v>28</v>
      </c>
      <c r="B21" s="12"/>
      <c r="C21" s="12">
        <v>2800</v>
      </c>
      <c r="D21" s="18">
        <f t="shared" si="1"/>
        <v>0</v>
      </c>
      <c r="E21" s="15"/>
      <c r="F21" s="15"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39" customHeight="1" hidden="1">
      <c r="A22" s="42" t="s">
        <v>30</v>
      </c>
      <c r="B22" s="13">
        <v>4030</v>
      </c>
      <c r="C22" s="12"/>
      <c r="D22" s="31">
        <f>SUM(E22:P22)</f>
        <v>22656</v>
      </c>
      <c r="E22" s="31">
        <f>SUM(E23:E27)</f>
        <v>0</v>
      </c>
      <c r="F22" s="31">
        <f aca="true" t="shared" si="2" ref="F22:P24">SUM(F23:F27)</f>
        <v>0</v>
      </c>
      <c r="G22" s="31">
        <f t="shared" si="2"/>
        <v>0</v>
      </c>
      <c r="H22" s="31">
        <f t="shared" si="2"/>
        <v>8016</v>
      </c>
      <c r="I22" s="31">
        <f t="shared" si="2"/>
        <v>2928</v>
      </c>
      <c r="J22" s="31">
        <f t="shared" si="2"/>
        <v>2928</v>
      </c>
      <c r="K22" s="31">
        <f t="shared" si="2"/>
        <v>2928</v>
      </c>
      <c r="L22" s="31">
        <f t="shared" si="2"/>
        <v>2928</v>
      </c>
      <c r="M22" s="31">
        <f t="shared" si="2"/>
        <v>2928</v>
      </c>
      <c r="N22" s="31">
        <f>SUM(N23)</f>
        <v>0</v>
      </c>
      <c r="O22" s="31">
        <v>0</v>
      </c>
      <c r="P22" s="31">
        <f t="shared" si="2"/>
        <v>0</v>
      </c>
    </row>
    <row r="23" spans="1:16" ht="15.75" hidden="1">
      <c r="A23" s="1" t="s">
        <v>27</v>
      </c>
      <c r="B23" s="12"/>
      <c r="C23" s="12">
        <v>2240</v>
      </c>
      <c r="D23" s="18">
        <f t="shared" si="1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30">
      <c r="A24" s="44" t="s">
        <v>34</v>
      </c>
      <c r="B24" s="50" t="s">
        <v>36</v>
      </c>
      <c r="C24" s="12"/>
      <c r="D24" s="31">
        <f>SUM(E24:P24)</f>
        <v>15136</v>
      </c>
      <c r="E24" s="31">
        <f>SUM(E25:E29)</f>
        <v>0</v>
      </c>
      <c r="F24" s="31">
        <f t="shared" si="2"/>
        <v>0</v>
      </c>
      <c r="G24" s="31">
        <f t="shared" si="2"/>
        <v>0</v>
      </c>
      <c r="H24" s="31">
        <f t="shared" si="2"/>
        <v>7816</v>
      </c>
      <c r="I24" s="31">
        <f t="shared" si="2"/>
        <v>1464</v>
      </c>
      <c r="J24" s="31">
        <f t="shared" si="2"/>
        <v>1464</v>
      </c>
      <c r="K24" s="31">
        <f t="shared" si="2"/>
        <v>1464</v>
      </c>
      <c r="L24" s="31">
        <f t="shared" si="2"/>
        <v>1464</v>
      </c>
      <c r="M24" s="31">
        <f t="shared" si="2"/>
        <v>1464</v>
      </c>
      <c r="N24" s="31">
        <f t="shared" si="2"/>
        <v>0</v>
      </c>
      <c r="O24" s="31">
        <f t="shared" si="2"/>
        <v>0</v>
      </c>
      <c r="P24" s="31">
        <f t="shared" si="2"/>
        <v>0</v>
      </c>
    </row>
    <row r="25" spans="1:16" ht="15.75">
      <c r="A25" s="11" t="s">
        <v>23</v>
      </c>
      <c r="B25" s="14"/>
      <c r="C25" s="14">
        <v>2111</v>
      </c>
      <c r="D25" s="18">
        <f t="shared" si="1"/>
        <v>6000</v>
      </c>
      <c r="E25" s="15"/>
      <c r="F25" s="15"/>
      <c r="G25" s="15"/>
      <c r="H25" s="15"/>
      <c r="I25" s="15">
        <v>1200</v>
      </c>
      <c r="J25" s="15">
        <v>1200</v>
      </c>
      <c r="K25" s="15">
        <v>1200</v>
      </c>
      <c r="L25" s="15">
        <v>1200</v>
      </c>
      <c r="M25" s="15">
        <v>1200</v>
      </c>
      <c r="N25" s="15"/>
      <c r="O25" s="15"/>
      <c r="P25" s="15"/>
    </row>
    <row r="26" spans="1:16" ht="15.75">
      <c r="A26" s="1" t="s">
        <v>11</v>
      </c>
      <c r="B26" s="12"/>
      <c r="C26" s="12">
        <v>2120</v>
      </c>
      <c r="D26" s="18">
        <f t="shared" si="1"/>
        <v>1320</v>
      </c>
      <c r="E26" s="15"/>
      <c r="F26" s="15"/>
      <c r="G26" s="15"/>
      <c r="H26" s="15"/>
      <c r="I26" s="15">
        <v>264</v>
      </c>
      <c r="J26" s="15">
        <v>264</v>
      </c>
      <c r="K26" s="15">
        <v>264</v>
      </c>
      <c r="L26" s="15">
        <v>264</v>
      </c>
      <c r="M26" s="15">
        <v>264</v>
      </c>
      <c r="N26" s="15"/>
      <c r="O26" s="15"/>
      <c r="P26" s="15"/>
    </row>
    <row r="27" spans="1:16" ht="31.5">
      <c r="A27" s="1" t="s">
        <v>26</v>
      </c>
      <c r="B27" s="14"/>
      <c r="C27" s="14">
        <v>2210</v>
      </c>
      <c r="D27" s="18">
        <f t="shared" si="1"/>
        <v>200</v>
      </c>
      <c r="E27" s="15"/>
      <c r="F27" s="15"/>
      <c r="G27" s="15"/>
      <c r="H27" s="15">
        <v>200</v>
      </c>
      <c r="I27" s="15"/>
      <c r="J27" s="15"/>
      <c r="K27" s="15"/>
      <c r="L27" s="15"/>
      <c r="M27" s="15"/>
      <c r="N27" s="15"/>
      <c r="O27" s="15"/>
      <c r="P27" s="15"/>
    </row>
    <row r="28" spans="1:16" ht="15.75">
      <c r="A28" s="1" t="s">
        <v>27</v>
      </c>
      <c r="B28" s="12"/>
      <c r="C28" s="12">
        <v>2240</v>
      </c>
      <c r="D28" s="18">
        <f t="shared" si="1"/>
        <v>7616</v>
      </c>
      <c r="E28" s="15"/>
      <c r="F28" s="15"/>
      <c r="G28" s="15"/>
      <c r="H28" s="15">
        <f>5616+2000</f>
        <v>7616</v>
      </c>
      <c r="I28" s="15"/>
      <c r="J28" s="15"/>
      <c r="K28" s="15"/>
      <c r="L28" s="15"/>
      <c r="M28" s="15"/>
      <c r="N28" s="15"/>
      <c r="O28" s="15"/>
      <c r="P28" s="15"/>
    </row>
    <row r="29" spans="1:16" ht="15.75" hidden="1">
      <c r="A29" s="11" t="s">
        <v>25</v>
      </c>
      <c r="B29" s="14"/>
      <c r="C29" s="14">
        <v>2273</v>
      </c>
      <c r="D29" s="18">
        <f t="shared" si="1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30" hidden="1">
      <c r="A30" s="44" t="s">
        <v>35</v>
      </c>
      <c r="B30" s="45" t="s">
        <v>37</v>
      </c>
      <c r="C30" s="14"/>
      <c r="D30" s="31">
        <f t="shared" si="1"/>
        <v>0</v>
      </c>
      <c r="E30" s="31">
        <f>E31</f>
        <v>0</v>
      </c>
      <c r="F30" s="31">
        <f aca="true" t="shared" si="3" ref="F30:P30">F31</f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</row>
    <row r="31" spans="1:16" ht="15.75" hidden="1">
      <c r="A31" s="1" t="s">
        <v>27</v>
      </c>
      <c r="B31" s="12"/>
      <c r="C31" s="12">
        <v>2240</v>
      </c>
      <c r="D31" s="18">
        <f t="shared" si="1"/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>
        <v>0</v>
      </c>
      <c r="O31" s="15"/>
      <c r="P31" s="15"/>
    </row>
    <row r="32" spans="1:16" s="7" customFormat="1" ht="31.5" customHeight="1">
      <c r="A32" s="23" t="s">
        <v>9</v>
      </c>
      <c r="B32" s="24"/>
      <c r="C32" s="24"/>
      <c r="D32" s="39">
        <f>D30+D24+D14</f>
        <v>37550</v>
      </c>
      <c r="E32" s="39">
        <f aca="true" t="shared" si="4" ref="E32:P32">E30+E24+E14</f>
        <v>0</v>
      </c>
      <c r="F32" s="39">
        <f t="shared" si="4"/>
        <v>0</v>
      </c>
      <c r="G32" s="39">
        <f t="shared" si="4"/>
        <v>0</v>
      </c>
      <c r="H32" s="39">
        <f t="shared" si="4"/>
        <v>10683</v>
      </c>
      <c r="I32" s="39">
        <f t="shared" si="4"/>
        <v>1464</v>
      </c>
      <c r="J32" s="39">
        <f t="shared" si="4"/>
        <v>1464</v>
      </c>
      <c r="K32" s="39">
        <f t="shared" si="4"/>
        <v>1464</v>
      </c>
      <c r="L32" s="39">
        <f t="shared" si="4"/>
        <v>1464</v>
      </c>
      <c r="M32" s="39">
        <f t="shared" si="4"/>
        <v>1464</v>
      </c>
      <c r="N32" s="39">
        <f t="shared" si="4"/>
        <v>0</v>
      </c>
      <c r="O32" s="39">
        <f t="shared" si="4"/>
        <v>0</v>
      </c>
      <c r="P32" s="39">
        <f t="shared" si="4"/>
        <v>19547</v>
      </c>
    </row>
    <row r="33" spans="1:12" ht="15.75">
      <c r="A33" s="37"/>
      <c r="B33" s="32"/>
      <c r="C33" s="32"/>
      <c r="D33" s="32"/>
      <c r="E33" s="32"/>
      <c r="L33" s="22"/>
    </row>
    <row r="34" spans="1:7" ht="15.75">
      <c r="A34" s="32"/>
      <c r="B34" s="34" t="s">
        <v>1</v>
      </c>
      <c r="C34" s="35"/>
      <c r="D34" s="35"/>
      <c r="F34" s="35"/>
      <c r="G34" s="36" t="s">
        <v>2</v>
      </c>
    </row>
    <row r="35" spans="1:6" ht="15.75">
      <c r="A35" s="32"/>
      <c r="B35" s="32"/>
      <c r="C35" s="32"/>
      <c r="D35" s="32"/>
      <c r="E35" s="32"/>
      <c r="F35" s="32"/>
    </row>
    <row r="36" spans="1:6" ht="15.75">
      <c r="A36" s="32"/>
      <c r="B36" s="32"/>
      <c r="C36" s="32"/>
      <c r="D36" s="32"/>
      <c r="E36" s="32"/>
      <c r="F36" s="32"/>
    </row>
    <row r="37" spans="1:6" ht="15.75">
      <c r="A37" s="37"/>
      <c r="B37" s="32"/>
      <c r="C37" s="32"/>
      <c r="D37" s="32"/>
      <c r="E37" s="32"/>
      <c r="F37" s="32"/>
    </row>
    <row r="38" spans="1:12" ht="15.75">
      <c r="A38" s="32" t="s">
        <v>40</v>
      </c>
      <c r="B38" s="32"/>
      <c r="C38" s="32"/>
      <c r="D38" s="32"/>
      <c r="E38" s="32"/>
      <c r="F38" s="32"/>
      <c r="L38" s="22"/>
    </row>
    <row r="39" spans="1:12" ht="15.75">
      <c r="A39" s="29"/>
      <c r="L39" s="22"/>
    </row>
    <row r="40" ht="15.75">
      <c r="A40" s="30"/>
    </row>
  </sheetData>
  <sheetProtection/>
  <mergeCells count="1">
    <mergeCell ref="A12:P12"/>
  </mergeCells>
  <printOptions/>
  <pageMargins left="0.11811023622047245" right="0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admin</cp:lastModifiedBy>
  <cp:lastPrinted>2018-04-20T10:19:55Z</cp:lastPrinted>
  <dcterms:created xsi:type="dcterms:W3CDTF">2002-05-10T11:07:04Z</dcterms:created>
  <dcterms:modified xsi:type="dcterms:W3CDTF">2018-04-20T10:21:15Z</dcterms:modified>
  <cp:category/>
  <cp:version/>
  <cp:contentType/>
  <cp:contentStatus/>
</cp:coreProperties>
</file>