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520" windowHeight="7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Лист1!$A$1:$F$152</definedName>
  </definedNames>
  <calcPr calcId="114210"/>
</workbook>
</file>

<file path=xl/calcChain.xml><?xml version="1.0" encoding="utf-8"?>
<calcChain xmlns="http://schemas.openxmlformats.org/spreadsheetml/2006/main">
  <c r="E86" i="1"/>
  <c r="C86"/>
  <c r="D34"/>
  <c r="D86"/>
  <c r="C27"/>
  <c r="D27"/>
  <c r="E27"/>
  <c r="B86"/>
  <c r="C75"/>
  <c r="B75"/>
  <c r="C69"/>
  <c r="B69"/>
  <c r="B66"/>
  <c r="B63"/>
  <c r="B61"/>
  <c r="B60"/>
  <c r="C61"/>
  <c r="C60"/>
</calcChain>
</file>

<file path=xl/sharedStrings.xml><?xml version="1.0" encoding="utf-8"?>
<sst xmlns="http://schemas.openxmlformats.org/spreadsheetml/2006/main" count="239" uniqueCount="135">
  <si>
    <t>(код та назва бюджетної установи, організації)</t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</si>
  <si>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</si>
  <si>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</si>
  <si>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</si>
  <si>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</si>
  <si>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</si>
  <si>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</si>
  <si>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</si>
  <si>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</si>
  <si>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</si>
  <si>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</si>
  <si>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</si>
  <si>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</si>
  <si>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</si>
  <si>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</si>
  <si>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</si>
  <si>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</si>
  <si>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</si>
  <si>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</si>
  <si>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</si>
  <si>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</si>
  <si>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</si>
  <si>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</si>
  <si>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</si>
  <si>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</si>
  <si>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</si>
  <si>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</si>
  <si>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</si>
  <si>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</si>
  <si>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</si>
  <si>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</si>
  <si>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</si>
  <si>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</si>
  <si>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</si>
  <si>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</si>
  <si>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</si>
  <si>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</si>
  <si>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</si>
  <si>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</si>
  <si>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</si>
  <si>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</si>
  <si>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</si>
  <si>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</si>
  <si>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</si>
  <si>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</si>
  <si>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</si>
  <si>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</si>
  <si>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</si>
  <si>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</si>
  <si>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</si>
  <si>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</si>
  <si>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</si>
  <si>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</si>
  <si>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</si>
  <si>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</si>
  <si>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</si>
  <si>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</si>
  <si>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</si>
  <si>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</si>
  <si>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</si>
  <si>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</si>
  <si>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</si>
  <si>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</si>
  <si>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</si>
  <si>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_____________</t>
  </si>
  <si>
    <t>Усього план на рік</t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</si>
  <si>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</si>
  <si>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</si>
  <si>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</si>
  <si>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>НАДХОДЖЕННЯ</t>
  </si>
  <si>
    <t>РАЗОМ</t>
  </si>
  <si>
    <t xml:space="preserve">  Інші виплати населенню (допомога сиротам)</t>
  </si>
  <si>
    <t xml:space="preserve">  Капітальний ремонт </t>
  </si>
  <si>
    <t>Віники для прибирання,шт</t>
  </si>
  <si>
    <t>назва</t>
  </si>
  <si>
    <t>к-ть</t>
  </si>
  <si>
    <t>телекомунікаційні послуги</t>
  </si>
  <si>
    <r>
      <t xml:space="preserve">  Предмети, матеріали, обладнання та інвентар*</t>
    </r>
    <r>
      <rPr>
        <b/>
        <sz val="10"/>
        <rFont val="Times New Roman Cyr"/>
        <charset val="204"/>
      </rPr>
      <t>***</t>
    </r>
  </si>
  <si>
    <t xml:space="preserve">  Оплата послуг (крім комунальних)*****</t>
  </si>
  <si>
    <t xml:space="preserve"> Придбання обладнання і предметів довгострокового користування*******</t>
  </si>
  <si>
    <t>послуги надають:</t>
  </si>
  <si>
    <t>**** Предмети, матеріали, обладнання та інвентар</t>
  </si>
  <si>
    <t>*****Оплата послуг (крім комунальних)</t>
  </si>
  <si>
    <t>з цієї суми протягом звітного періоду витрачено на :</t>
  </si>
  <si>
    <t>в тому числі:</t>
  </si>
  <si>
    <t>******Придбання обладнання і предметів довгострокового користування</t>
  </si>
  <si>
    <t xml:space="preserve">Усього факт </t>
  </si>
  <si>
    <r>
      <t xml:space="preserve"> -  благодійни внески</t>
    </r>
    <r>
      <rPr>
        <b/>
        <sz val="10"/>
        <rFont val="Times New Roman Cyr"/>
        <charset val="204"/>
      </rPr>
      <t>**</t>
    </r>
  </si>
  <si>
    <t xml:space="preserve"> -  плата за оренду майна бюджетних установ*</t>
  </si>
  <si>
    <r>
      <t xml:space="preserve"> -  гранти та дарунки</t>
    </r>
    <r>
      <rPr>
        <b/>
        <sz val="10"/>
        <rFont val="Times New Roman Cyr"/>
        <charset val="204"/>
      </rPr>
      <t>***</t>
    </r>
  </si>
  <si>
    <t xml:space="preserve">  Окремі заходи по реалізації державних (регіональних)  програм, не віднесені до заходів розвитку</t>
  </si>
  <si>
    <t>** Благодійні внески</t>
  </si>
  <si>
    <t>*** Гранти та подарунки</t>
  </si>
  <si>
    <r>
      <t xml:space="preserve"> </t>
    </r>
    <r>
      <rPr>
        <b/>
        <sz val="11"/>
        <rFont val="Times New Roman Cyr"/>
        <charset val="204"/>
      </rPr>
      <t>*Плата за оренду майна бюджетних установ</t>
    </r>
  </si>
  <si>
    <t>з цієї суми протягом звітного періоду витрачено</t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</si>
  <si>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</t>
    </r>
    <r>
      <rPr>
        <u/>
        <sz val="11"/>
        <rFont val="Times New Roman Cyr"/>
        <charset val="204"/>
      </rPr>
      <t>06  "Орган з питань освіти і науки"</t>
    </r>
  </si>
  <si>
    <r>
      <t>Вид бюджету ____</t>
    </r>
    <r>
      <rPr>
        <i/>
        <u/>
        <sz val="11"/>
        <rFont val="Times New Roman Cyr"/>
        <charset val="204"/>
      </rPr>
      <t>державний, міський, інші джерела</t>
    </r>
    <r>
      <rPr>
        <i/>
        <sz val="11"/>
        <rFont val="Times New Roman Cyr"/>
        <charset val="204"/>
      </rPr>
      <t>_______________________</t>
    </r>
  </si>
  <si>
    <t xml:space="preserve">  Медикаменти та перев. матеріали </t>
  </si>
  <si>
    <t xml:space="preserve">  Продукти харчування</t>
  </si>
  <si>
    <r>
      <t>Код та назва функціональної класифікації: ___________</t>
    </r>
    <r>
      <rPr>
        <u/>
        <sz val="11"/>
        <color indexed="8"/>
        <rFont val="Calibri"/>
        <family val="2"/>
        <charset val="204"/>
      </rPr>
      <t>0611010</t>
    </r>
    <r>
      <rPr>
        <sz val="11"/>
        <color indexed="8"/>
        <rFont val="Calibri"/>
        <family val="2"/>
        <charset val="204"/>
      </rPr>
      <t>__________________</t>
    </r>
  </si>
  <si>
    <t>-</t>
  </si>
  <si>
    <t>Всього</t>
  </si>
  <si>
    <t>Пилесос, шт</t>
  </si>
  <si>
    <t>Швабра,шт</t>
  </si>
  <si>
    <t>Відро пластикове,шт</t>
  </si>
  <si>
    <t>Мило господарське,шт</t>
  </si>
  <si>
    <t>Мило туалетне,шт</t>
  </si>
  <si>
    <t>Лампочки,шт</t>
  </si>
  <si>
    <t>Тряпки для миття підлоги</t>
  </si>
  <si>
    <t>Мітли пластикові,шт</t>
  </si>
  <si>
    <t>Мітли дерев"яні,шт</t>
  </si>
  <si>
    <t>Граблі, шт</t>
  </si>
  <si>
    <t>Туалетний папір,шт</t>
  </si>
  <si>
    <t>Салфетки, шт</t>
  </si>
  <si>
    <t>Перчатки робочі</t>
  </si>
  <si>
    <t>Дезактин, кг</t>
  </si>
  <si>
    <t>Паста чистяча, шт</t>
  </si>
  <si>
    <t>Білизна, шт</t>
  </si>
  <si>
    <t>Порошок, кг</t>
  </si>
  <si>
    <t>Миючий засіб д/скла, шт</t>
  </si>
  <si>
    <t>Сантрі, шт</t>
  </si>
  <si>
    <t>Миючий засіб д/посуду</t>
  </si>
  <si>
    <t>Електротовари</t>
  </si>
  <si>
    <t>Комп'ютер, шт</t>
  </si>
  <si>
    <t>Укртелеком</t>
  </si>
  <si>
    <t>медогляд працівніків</t>
  </si>
  <si>
    <t>УОЗ</t>
  </si>
  <si>
    <t>Ноутбук, шт</t>
  </si>
  <si>
    <t>Кип'ятильник, шт</t>
  </si>
  <si>
    <t>Интерактивный комплекс</t>
  </si>
  <si>
    <t>Т.О. Люцканова</t>
  </si>
  <si>
    <t>Ліхтарі</t>
  </si>
  <si>
    <t>Завідувач КДНЗ №45 "Джерельце"</t>
  </si>
  <si>
    <t>витрачено з міського бюджету, грн.</t>
  </si>
  <si>
    <t>КДНЗ №45 "Джерельце" (код ЕДРПОУ 40866941)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</si>
</sst>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u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1" fontId="14" fillId="0" borderId="2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wrapText="1"/>
    </xf>
    <xf numFmtId="1" fontId="6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1" fontId="1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0" fillId="0" borderId="2" xfId="0" applyBorder="1"/>
    <xf numFmtId="0" fontId="17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24" fillId="0" borderId="2" xfId="0" applyFont="1" applyBorder="1"/>
    <xf numFmtId="0" fontId="24" fillId="0" borderId="0" xfId="0" applyFont="1" applyBorder="1"/>
    <xf numFmtId="0" fontId="0" fillId="0" borderId="0" xfId="0" applyBorder="1"/>
    <xf numFmtId="0" fontId="24" fillId="0" borderId="0" xfId="0" applyFont="1"/>
    <xf numFmtId="0" fontId="17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24" fillId="0" borderId="0" xfId="0" applyFont="1" applyFill="1" applyBorder="1"/>
    <xf numFmtId="0" fontId="24" fillId="0" borderId="2" xfId="0" applyFont="1" applyFill="1" applyBorder="1"/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3" fontId="14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3" fontId="15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/>
    </xf>
    <xf numFmtId="1" fontId="17" fillId="0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3" fontId="28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9" fillId="0" borderId="2" xfId="0" applyFont="1" applyBorder="1"/>
    <xf numFmtId="0" fontId="2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view="pageBreakPreview" zoomScale="125" workbookViewId="0">
      <selection activeCell="A4" sqref="A4:D4"/>
    </sheetView>
  </sheetViews>
  <sheetFormatPr defaultRowHeight="14.4"/>
  <cols>
    <col min="1" max="1" width="50.88671875" customWidth="1"/>
    <col min="2" max="2" width="14.44140625" customWidth="1"/>
    <col min="3" max="3" width="13" customWidth="1"/>
    <col min="4" max="4" width="13.109375" customWidth="1"/>
    <col min="5" max="5" width="10.5546875" customWidth="1"/>
  </cols>
  <sheetData>
    <row r="1" spans="1:6" ht="15.6">
      <c r="B1" s="1"/>
      <c r="C1" s="2"/>
      <c r="D1" s="3"/>
    </row>
    <row r="2" spans="1:6" ht="19.5" customHeight="1">
      <c r="A2" s="71" t="s">
        <v>66</v>
      </c>
      <c r="B2" s="71"/>
      <c r="C2" s="71"/>
      <c r="D2" s="71"/>
    </row>
    <row r="3" spans="1:6" ht="18" customHeight="1">
      <c r="A3" s="75" t="s">
        <v>134</v>
      </c>
      <c r="B3" s="75"/>
      <c r="C3" s="75"/>
      <c r="D3" s="75"/>
    </row>
    <row r="4" spans="1:6">
      <c r="A4" s="72" t="s">
        <v>0</v>
      </c>
      <c r="B4" s="72"/>
      <c r="C4" s="72"/>
      <c r="D4" s="72"/>
    </row>
    <row r="5" spans="1:6">
      <c r="A5" s="73" t="s">
        <v>96</v>
      </c>
      <c r="B5" s="73"/>
      <c r="C5" s="73"/>
      <c r="D5" s="73"/>
      <c r="E5" s="4"/>
      <c r="F5" s="5"/>
    </row>
    <row r="6" spans="1:6">
      <c r="A6" s="6" t="s">
        <v>95</v>
      </c>
      <c r="B6" s="6"/>
      <c r="C6" s="6"/>
      <c r="D6" s="6"/>
      <c r="E6" s="7"/>
      <c r="F6" s="4"/>
    </row>
    <row r="7" spans="1:6">
      <c r="A7" s="7" t="s">
        <v>1</v>
      </c>
      <c r="B7" s="7"/>
      <c r="C7" s="7"/>
      <c r="D7" s="7"/>
      <c r="E7" s="7"/>
      <c r="F7" s="4"/>
    </row>
    <row r="8" spans="1:6" ht="18.75" customHeight="1">
      <c r="A8" s="74" t="s">
        <v>99</v>
      </c>
      <c r="B8" s="74"/>
      <c r="C8" s="74"/>
      <c r="D8" s="74"/>
    </row>
    <row r="9" spans="1:6" s="8" customFormat="1">
      <c r="A9"/>
      <c r="B9"/>
      <c r="C9"/>
      <c r="D9"/>
      <c r="E9"/>
      <c r="F9"/>
    </row>
    <row r="10" spans="1:6" s="8" customFormat="1" ht="12.75" customHeight="1">
      <c r="A10" s="78" t="s">
        <v>2</v>
      </c>
      <c r="B10" s="80" t="s">
        <v>65</v>
      </c>
      <c r="C10" s="80"/>
      <c r="D10" s="78" t="s">
        <v>86</v>
      </c>
      <c r="E10" s="78"/>
    </row>
    <row r="11" spans="1:6" s="8" customFormat="1" ht="26.4">
      <c r="A11" s="79"/>
      <c r="B11" s="9" t="s">
        <v>3</v>
      </c>
      <c r="C11" s="9" t="s">
        <v>4</v>
      </c>
      <c r="D11" s="26" t="s">
        <v>3</v>
      </c>
      <c r="E11" s="26" t="s">
        <v>4</v>
      </c>
    </row>
    <row r="12" spans="1:6" s="8" customFormat="1" ht="13.2">
      <c r="A12" s="10">
        <v>1</v>
      </c>
      <c r="B12" s="10">
        <v>3</v>
      </c>
      <c r="C12" s="10">
        <v>4</v>
      </c>
      <c r="D12" s="10">
        <v>5</v>
      </c>
      <c r="E12" s="27"/>
    </row>
    <row r="13" spans="1:6" s="8" customFormat="1" ht="13.8" hidden="1">
      <c r="A13" s="12" t="s">
        <v>6</v>
      </c>
      <c r="B13" s="13"/>
      <c r="C13" s="13"/>
      <c r="D13" s="13"/>
      <c r="E13" s="27"/>
    </row>
    <row r="14" spans="1:6" s="8" customFormat="1" ht="27.6" hidden="1">
      <c r="A14" s="12" t="s">
        <v>7</v>
      </c>
      <c r="B14" s="13"/>
      <c r="C14" s="13"/>
      <c r="D14" s="13"/>
      <c r="E14" s="27"/>
    </row>
    <row r="15" spans="1:6" s="8" customFormat="1" ht="27.6" hidden="1">
      <c r="A15" s="12" t="s">
        <v>8</v>
      </c>
      <c r="B15" s="13"/>
      <c r="C15" s="13"/>
      <c r="D15" s="13"/>
      <c r="E15" s="27"/>
    </row>
    <row r="16" spans="1:6" s="8" customFormat="1" ht="13.8">
      <c r="A16" s="33" t="s">
        <v>69</v>
      </c>
      <c r="B16" s="49">
        <v>1201131</v>
      </c>
      <c r="C16" s="47" t="s">
        <v>100</v>
      </c>
      <c r="D16" s="47" t="s">
        <v>100</v>
      </c>
      <c r="E16" s="47" t="s">
        <v>100</v>
      </c>
    </row>
    <row r="17" spans="1:5" s="8" customFormat="1" ht="27.6">
      <c r="A17" s="12" t="s">
        <v>9</v>
      </c>
      <c r="B17" s="47" t="s">
        <v>5</v>
      </c>
      <c r="C17" s="47" t="s">
        <v>100</v>
      </c>
      <c r="D17" s="47" t="s">
        <v>5</v>
      </c>
      <c r="E17" s="48" t="s">
        <v>5</v>
      </c>
    </row>
    <row r="18" spans="1:5" s="8" customFormat="1" ht="13.8">
      <c r="A18" s="33" t="s">
        <v>88</v>
      </c>
      <c r="B18" s="47" t="s">
        <v>5</v>
      </c>
      <c r="C18" s="47" t="s">
        <v>100</v>
      </c>
      <c r="D18" s="47" t="s">
        <v>5</v>
      </c>
      <c r="E18" s="48" t="s">
        <v>5</v>
      </c>
    </row>
    <row r="19" spans="1:5" s="8" customFormat="1" ht="13.8">
      <c r="A19" s="33" t="s">
        <v>87</v>
      </c>
      <c r="B19" s="47" t="s">
        <v>5</v>
      </c>
      <c r="C19" s="47" t="s">
        <v>100</v>
      </c>
      <c r="D19" s="47" t="s">
        <v>5</v>
      </c>
      <c r="E19" s="48" t="s">
        <v>5</v>
      </c>
    </row>
    <row r="20" spans="1:5" s="8" customFormat="1" ht="13.8">
      <c r="A20" s="33" t="s">
        <v>89</v>
      </c>
      <c r="B20" s="47" t="s">
        <v>5</v>
      </c>
      <c r="C20" s="54">
        <v>2399</v>
      </c>
      <c r="D20" s="47" t="s">
        <v>5</v>
      </c>
      <c r="E20" s="48" t="s">
        <v>5</v>
      </c>
    </row>
    <row r="21" spans="1:5" s="8" customFormat="1" ht="41.4">
      <c r="A21" s="12" t="s">
        <v>10</v>
      </c>
      <c r="B21" s="47" t="s">
        <v>5</v>
      </c>
      <c r="C21" s="47" t="s">
        <v>100</v>
      </c>
      <c r="D21" s="47" t="s">
        <v>5</v>
      </c>
      <c r="E21" s="48" t="s">
        <v>5</v>
      </c>
    </row>
    <row r="22" spans="1:5" s="8" customFormat="1" ht="13.8" hidden="1">
      <c r="A22" s="14" t="s">
        <v>11</v>
      </c>
      <c r="B22" s="51"/>
      <c r="C22" s="51"/>
      <c r="D22" s="49"/>
      <c r="E22" s="50"/>
    </row>
    <row r="23" spans="1:5" s="8" customFormat="1" ht="26.4" hidden="1">
      <c r="A23" s="14" t="s">
        <v>12</v>
      </c>
      <c r="B23" s="51"/>
      <c r="C23" s="51"/>
      <c r="D23" s="49"/>
      <c r="E23" s="50"/>
    </row>
    <row r="24" spans="1:5" s="8" customFormat="1" ht="13.8" hidden="1">
      <c r="A24" s="14" t="s">
        <v>13</v>
      </c>
      <c r="B24" s="51"/>
      <c r="C24" s="51"/>
      <c r="D24" s="49"/>
      <c r="E24" s="50"/>
    </row>
    <row r="25" spans="1:5" s="8" customFormat="1" ht="26.4" hidden="1">
      <c r="A25" s="14" t="s">
        <v>14</v>
      </c>
      <c r="B25" s="51"/>
      <c r="C25" s="51"/>
      <c r="D25" s="49"/>
      <c r="E25" s="50"/>
    </row>
    <row r="26" spans="1:5" s="8" customFormat="1" ht="39.6" hidden="1">
      <c r="A26" s="14" t="s">
        <v>15</v>
      </c>
      <c r="B26" s="51"/>
      <c r="C26" s="51"/>
      <c r="D26" s="49"/>
      <c r="E26" s="50"/>
    </row>
    <row r="27" spans="1:5" s="8" customFormat="1" ht="13.8">
      <c r="A27" s="34" t="s">
        <v>70</v>
      </c>
      <c r="B27" s="54">
        <v>1201131</v>
      </c>
      <c r="C27" s="54">
        <f>SUM(C17:C21)</f>
        <v>2399</v>
      </c>
      <c r="D27" s="54">
        <f>SUM(D17:D21)</f>
        <v>0</v>
      </c>
      <c r="E27" s="54">
        <f>SUM(E17:E21)</f>
        <v>0</v>
      </c>
    </row>
    <row r="28" spans="1:5" s="8" customFormat="1" ht="13.8">
      <c r="A28" s="15" t="s">
        <v>16</v>
      </c>
      <c r="B28" s="11"/>
      <c r="C28" s="11"/>
      <c r="D28" s="11"/>
      <c r="E28" s="11"/>
    </row>
    <row r="29" spans="1:5" s="8" customFormat="1" hidden="1">
      <c r="A29" s="16" t="s">
        <v>17</v>
      </c>
      <c r="B29" s="17"/>
      <c r="C29" s="17"/>
      <c r="D29" s="11"/>
      <c r="E29" s="27"/>
    </row>
    <row r="30" spans="1:5" s="8" customFormat="1" ht="13.8">
      <c r="A30" s="30" t="s">
        <v>18</v>
      </c>
      <c r="B30" s="52">
        <v>778622</v>
      </c>
      <c r="C30" s="60" t="s">
        <v>5</v>
      </c>
      <c r="D30" s="54">
        <v>682858</v>
      </c>
      <c r="E30" s="55" t="s">
        <v>100</v>
      </c>
    </row>
    <row r="31" spans="1:5" s="8" customFormat="1" ht="13.8" hidden="1">
      <c r="A31" s="31" t="s">
        <v>19</v>
      </c>
      <c r="B31" s="53"/>
      <c r="C31" s="61"/>
      <c r="D31" s="49"/>
      <c r="E31" s="27"/>
    </row>
    <row r="32" spans="1:5" s="8" customFormat="1">
      <c r="A32" s="29" t="s">
        <v>68</v>
      </c>
      <c r="B32" s="54">
        <v>171297</v>
      </c>
      <c r="C32" s="60" t="s">
        <v>5</v>
      </c>
      <c r="D32" s="54">
        <v>161525</v>
      </c>
      <c r="E32" s="56" t="s">
        <v>100</v>
      </c>
    </row>
    <row r="33" spans="1:5" s="8" customFormat="1" hidden="1">
      <c r="A33" s="29" t="s">
        <v>20</v>
      </c>
      <c r="B33" s="54"/>
      <c r="C33" s="62"/>
      <c r="D33" s="59"/>
      <c r="E33" s="56" t="s">
        <v>100</v>
      </c>
    </row>
    <row r="34" spans="1:5" s="8" customFormat="1">
      <c r="A34" s="36" t="s">
        <v>77</v>
      </c>
      <c r="B34" s="54">
        <v>44233</v>
      </c>
      <c r="C34" s="60" t="s">
        <v>5</v>
      </c>
      <c r="D34" s="49">
        <f>14963+540</f>
        <v>15503</v>
      </c>
      <c r="E34" s="56" t="s">
        <v>100</v>
      </c>
    </row>
    <row r="35" spans="1:5" s="8" customFormat="1">
      <c r="A35" s="29" t="s">
        <v>97</v>
      </c>
      <c r="B35" s="54">
        <v>357</v>
      </c>
      <c r="C35" s="63" t="s">
        <v>100</v>
      </c>
      <c r="D35" s="49">
        <v>1010</v>
      </c>
      <c r="E35" s="56" t="s">
        <v>100</v>
      </c>
    </row>
    <row r="36" spans="1:5" s="8" customFormat="1">
      <c r="A36" s="29" t="s">
        <v>98</v>
      </c>
      <c r="B36" s="54">
        <v>97791</v>
      </c>
      <c r="C36" s="63" t="s">
        <v>100</v>
      </c>
      <c r="D36" s="49">
        <v>87433</v>
      </c>
      <c r="E36" s="64">
        <v>74480</v>
      </c>
    </row>
    <row r="37" spans="1:5" s="8" customFormat="1">
      <c r="A37" s="36" t="s">
        <v>78</v>
      </c>
      <c r="B37" s="54">
        <v>16823</v>
      </c>
      <c r="C37" s="60" t="s">
        <v>5</v>
      </c>
      <c r="D37" s="49">
        <v>9098</v>
      </c>
      <c r="E37" s="56" t="s">
        <v>100</v>
      </c>
    </row>
    <row r="38" spans="1:5" s="8" customFormat="1">
      <c r="A38" s="29" t="s">
        <v>67</v>
      </c>
      <c r="B38" s="54" t="s">
        <v>100</v>
      </c>
      <c r="C38" s="60" t="s">
        <v>5</v>
      </c>
      <c r="D38" s="58" t="s">
        <v>100</v>
      </c>
      <c r="E38" s="56" t="s">
        <v>100</v>
      </c>
    </row>
    <row r="39" spans="1:5" s="8" customFormat="1" hidden="1">
      <c r="A39" s="29" t="s">
        <v>21</v>
      </c>
      <c r="B39" s="54"/>
      <c r="C39" s="62"/>
      <c r="D39" s="58" t="s">
        <v>100</v>
      </c>
      <c r="E39" s="56" t="s">
        <v>100</v>
      </c>
    </row>
    <row r="40" spans="1:5" s="8" customFormat="1">
      <c r="A40" s="29" t="s">
        <v>22</v>
      </c>
      <c r="B40" s="54" t="s">
        <v>100</v>
      </c>
      <c r="C40" s="62" t="s">
        <v>5</v>
      </c>
      <c r="D40" s="58" t="s">
        <v>100</v>
      </c>
      <c r="E40" s="56" t="s">
        <v>100</v>
      </c>
    </row>
    <row r="41" spans="1:5" s="8" customFormat="1">
      <c r="A41" s="29" t="s">
        <v>23</v>
      </c>
      <c r="B41" s="54" t="s">
        <v>100</v>
      </c>
      <c r="C41" s="62" t="s">
        <v>5</v>
      </c>
      <c r="D41" s="58" t="s">
        <v>100</v>
      </c>
      <c r="E41" s="56" t="s">
        <v>100</v>
      </c>
    </row>
    <row r="42" spans="1:5" s="8" customFormat="1">
      <c r="A42" s="29" t="s">
        <v>24</v>
      </c>
      <c r="B42" s="54" t="s">
        <v>100</v>
      </c>
      <c r="C42" s="62" t="s">
        <v>5</v>
      </c>
      <c r="D42" s="49">
        <v>13979</v>
      </c>
      <c r="E42" s="56" t="s">
        <v>100</v>
      </c>
    </row>
    <row r="43" spans="1:5" s="8" customFormat="1">
      <c r="A43" s="29" t="s">
        <v>25</v>
      </c>
      <c r="B43" s="54" t="s">
        <v>100</v>
      </c>
      <c r="C43" s="62" t="s">
        <v>5</v>
      </c>
      <c r="D43" s="58" t="s">
        <v>100</v>
      </c>
      <c r="E43" s="56" t="s">
        <v>100</v>
      </c>
    </row>
    <row r="44" spans="1:5" s="8" customFormat="1">
      <c r="A44" s="29" t="s">
        <v>26</v>
      </c>
      <c r="B44" s="54">
        <v>92008</v>
      </c>
      <c r="C44" s="62" t="s">
        <v>5</v>
      </c>
      <c r="D44" s="49">
        <v>64741</v>
      </c>
      <c r="E44" s="56" t="s">
        <v>100</v>
      </c>
    </row>
    <row r="45" spans="1:5" s="8" customFormat="1" ht="28.2" hidden="1">
      <c r="A45" s="29" t="s">
        <v>27</v>
      </c>
      <c r="B45" s="54"/>
      <c r="C45" s="62"/>
      <c r="D45" s="49"/>
      <c r="E45" s="56" t="s">
        <v>100</v>
      </c>
    </row>
    <row r="46" spans="1:5" s="8" customFormat="1" ht="28.2" hidden="1">
      <c r="A46" s="29" t="s">
        <v>28</v>
      </c>
      <c r="B46" s="54"/>
      <c r="C46" s="62"/>
      <c r="D46" s="49"/>
      <c r="E46" s="56" t="s">
        <v>100</v>
      </c>
    </row>
    <row r="47" spans="1:5" s="8" customFormat="1" ht="28.2">
      <c r="A47" s="29" t="s">
        <v>90</v>
      </c>
      <c r="B47" s="54" t="s">
        <v>100</v>
      </c>
      <c r="C47" s="62" t="s">
        <v>5</v>
      </c>
      <c r="D47" s="58" t="s">
        <v>100</v>
      </c>
      <c r="E47" s="56" t="s">
        <v>100</v>
      </c>
    </row>
    <row r="48" spans="1:5" s="8" customFormat="1" hidden="1">
      <c r="A48" s="29" t="s">
        <v>29</v>
      </c>
      <c r="B48" s="54"/>
      <c r="C48" s="62"/>
      <c r="D48" s="58" t="s">
        <v>100</v>
      </c>
      <c r="E48" s="56" t="s">
        <v>100</v>
      </c>
    </row>
    <row r="49" spans="1:6" s="8" customFormat="1" hidden="1">
      <c r="A49" s="29" t="s">
        <v>30</v>
      </c>
      <c r="B49" s="54"/>
      <c r="C49" s="62"/>
      <c r="D49" s="58" t="s">
        <v>100</v>
      </c>
      <c r="E49" s="56" t="s">
        <v>100</v>
      </c>
    </row>
    <row r="50" spans="1:6" s="8" customFormat="1" hidden="1">
      <c r="A50" s="29" t="s">
        <v>31</v>
      </c>
      <c r="B50" s="54"/>
      <c r="C50" s="62"/>
      <c r="D50" s="58" t="s">
        <v>100</v>
      </c>
      <c r="E50" s="56" t="s">
        <v>100</v>
      </c>
    </row>
    <row r="51" spans="1:6" s="8" customFormat="1" hidden="1">
      <c r="A51" s="29" t="s">
        <v>32</v>
      </c>
      <c r="B51" s="54"/>
      <c r="C51" s="62"/>
      <c r="D51" s="58" t="s">
        <v>100</v>
      </c>
      <c r="E51" s="56" t="s">
        <v>100</v>
      </c>
    </row>
    <row r="52" spans="1:6" s="8" customFormat="1" ht="28.2" hidden="1">
      <c r="A52" s="29" t="s">
        <v>33</v>
      </c>
      <c r="B52" s="54"/>
      <c r="C52" s="62"/>
      <c r="D52" s="58" t="s">
        <v>100</v>
      </c>
      <c r="E52" s="56" t="s">
        <v>100</v>
      </c>
    </row>
    <row r="53" spans="1:6" s="8" customFormat="1" ht="27.6" hidden="1">
      <c r="A53" s="32" t="s">
        <v>34</v>
      </c>
      <c r="B53" s="54"/>
      <c r="C53" s="62"/>
      <c r="D53" s="58" t="s">
        <v>100</v>
      </c>
      <c r="E53" s="56" t="s">
        <v>100</v>
      </c>
    </row>
    <row r="54" spans="1:6" s="8" customFormat="1" ht="27.6" hidden="1">
      <c r="A54" s="32" t="s">
        <v>35</v>
      </c>
      <c r="B54" s="54"/>
      <c r="C54" s="62"/>
      <c r="D54" s="58" t="s">
        <v>100</v>
      </c>
      <c r="E54" s="56" t="s">
        <v>100</v>
      </c>
    </row>
    <row r="55" spans="1:6" s="8" customFormat="1" hidden="1">
      <c r="A55" s="29" t="s">
        <v>36</v>
      </c>
      <c r="B55" s="54"/>
      <c r="C55" s="62"/>
      <c r="D55" s="58" t="s">
        <v>100</v>
      </c>
      <c r="E55" s="56" t="s">
        <v>100</v>
      </c>
    </row>
    <row r="56" spans="1:6" s="8" customFormat="1" hidden="1">
      <c r="A56" s="29" t="s">
        <v>37</v>
      </c>
      <c r="B56" s="54"/>
      <c r="C56" s="62"/>
      <c r="D56" s="58" t="s">
        <v>100</v>
      </c>
      <c r="E56" s="56" t="s">
        <v>100</v>
      </c>
    </row>
    <row r="57" spans="1:6" s="8" customFormat="1" ht="15" customHeight="1">
      <c r="A57" s="29" t="s">
        <v>38</v>
      </c>
      <c r="B57" s="54" t="s">
        <v>100</v>
      </c>
      <c r="C57" s="62" t="s">
        <v>5</v>
      </c>
      <c r="D57" s="58" t="s">
        <v>100</v>
      </c>
      <c r="E57" s="56" t="s">
        <v>100</v>
      </c>
    </row>
    <row r="58" spans="1:6" s="8" customFormat="1" ht="15" customHeight="1">
      <c r="A58" s="29" t="s">
        <v>71</v>
      </c>
      <c r="B58" s="54" t="s">
        <v>100</v>
      </c>
      <c r="C58" s="62" t="s">
        <v>5</v>
      </c>
      <c r="D58" s="58" t="s">
        <v>100</v>
      </c>
      <c r="E58" s="56" t="s">
        <v>100</v>
      </c>
    </row>
    <row r="59" spans="1:6" s="8" customFormat="1" ht="15" hidden="1" customHeight="1">
      <c r="A59" s="29" t="s">
        <v>39</v>
      </c>
      <c r="B59" s="35"/>
      <c r="C59" s="35"/>
      <c r="D59" s="11"/>
      <c r="E59" s="27"/>
    </row>
    <row r="60" spans="1:6" s="8" customFormat="1" ht="15" hidden="1" customHeight="1">
      <c r="A60" s="29" t="s">
        <v>40</v>
      </c>
      <c r="B60" s="35" t="e">
        <f>B61+B75</f>
        <v>#VALUE!</v>
      </c>
      <c r="C60" s="35">
        <f>C61+C75</f>
        <v>218142</v>
      </c>
      <c r="D60" s="11"/>
      <c r="E60" s="27"/>
    </row>
    <row r="61" spans="1:6" ht="15" hidden="1" customHeight="1">
      <c r="A61" s="29" t="s">
        <v>41</v>
      </c>
      <c r="B61" s="35" t="e">
        <f>B62+B63+B66+B69+B73+B74</f>
        <v>#VALUE!</v>
      </c>
      <c r="C61" s="35">
        <f>C62+C63+C66+C69+C73+C74</f>
        <v>218142</v>
      </c>
      <c r="D61" s="17"/>
      <c r="E61" s="27"/>
      <c r="F61" s="8"/>
    </row>
    <row r="62" spans="1:6" ht="31.2" customHeight="1">
      <c r="A62" s="42" t="s">
        <v>79</v>
      </c>
      <c r="B62" s="62" t="s">
        <v>5</v>
      </c>
      <c r="C62" s="54">
        <v>72714</v>
      </c>
      <c r="D62" s="54" t="s">
        <v>5</v>
      </c>
      <c r="E62" s="54">
        <v>60174</v>
      </c>
    </row>
    <row r="63" spans="1:6" ht="15" hidden="1" customHeight="1">
      <c r="A63" s="29" t="s">
        <v>42</v>
      </c>
      <c r="B63" s="62">
        <f>B64+B65</f>
        <v>0</v>
      </c>
      <c r="C63" s="54">
        <v>72714</v>
      </c>
      <c r="D63" s="13"/>
      <c r="E63" s="54">
        <v>60174</v>
      </c>
    </row>
    <row r="64" spans="1:6" ht="15" hidden="1" customHeight="1">
      <c r="A64" s="29" t="s">
        <v>43</v>
      </c>
      <c r="B64" s="62"/>
      <c r="C64" s="54">
        <v>72714</v>
      </c>
      <c r="D64" s="13"/>
      <c r="E64" s="54">
        <v>60174</v>
      </c>
    </row>
    <row r="65" spans="1:5" ht="15" hidden="1" customHeight="1">
      <c r="A65" s="29" t="s">
        <v>44</v>
      </c>
      <c r="B65" s="62"/>
      <c r="C65" s="54">
        <v>72714</v>
      </c>
      <c r="D65" s="13"/>
      <c r="E65" s="54">
        <v>60174</v>
      </c>
    </row>
    <row r="66" spans="1:5" ht="15" hidden="1" customHeight="1">
      <c r="A66" s="29" t="s">
        <v>45</v>
      </c>
      <c r="B66" s="62" t="e">
        <f>B67+B68</f>
        <v>#VALUE!</v>
      </c>
      <c r="C66" s="54">
        <v>72714</v>
      </c>
      <c r="D66" s="13"/>
      <c r="E66" s="54">
        <v>60174</v>
      </c>
    </row>
    <row r="67" spans="1:5" ht="15" hidden="1" customHeight="1">
      <c r="A67" s="29" t="s">
        <v>46</v>
      </c>
      <c r="B67" s="62"/>
      <c r="C67" s="54">
        <v>72714</v>
      </c>
      <c r="D67" s="17"/>
      <c r="E67" s="54">
        <v>60174</v>
      </c>
    </row>
    <row r="68" spans="1:5" ht="17.399999999999999" customHeight="1">
      <c r="A68" s="29" t="s">
        <v>72</v>
      </c>
      <c r="B68" s="62" t="s">
        <v>5</v>
      </c>
      <c r="C68" s="54">
        <v>55960</v>
      </c>
      <c r="D68" s="54" t="s">
        <v>5</v>
      </c>
      <c r="E68" s="54">
        <v>31837</v>
      </c>
    </row>
    <row r="69" spans="1:5" ht="25.5" hidden="1" customHeight="1">
      <c r="A69" s="16" t="s">
        <v>47</v>
      </c>
      <c r="B69" s="13">
        <f>B70+B71+B72</f>
        <v>0</v>
      </c>
      <c r="C69" s="13">
        <f>C70+C71+C72</f>
        <v>0</v>
      </c>
      <c r="D69" s="13"/>
      <c r="E69" s="28"/>
    </row>
    <row r="70" spans="1:5" ht="25.5" hidden="1" customHeight="1">
      <c r="A70" s="18" t="s">
        <v>48</v>
      </c>
      <c r="B70" s="11"/>
      <c r="C70" s="11"/>
      <c r="D70" s="11"/>
      <c r="E70" s="28"/>
    </row>
    <row r="71" spans="1:5" ht="24" hidden="1" customHeight="1">
      <c r="A71" s="18" t="s">
        <v>49</v>
      </c>
      <c r="B71" s="11"/>
      <c r="C71" s="11"/>
      <c r="D71" s="11"/>
      <c r="E71" s="28"/>
    </row>
    <row r="72" spans="1:5" hidden="1">
      <c r="A72" s="18" t="s">
        <v>50</v>
      </c>
      <c r="B72" s="17"/>
      <c r="C72" s="17"/>
      <c r="D72" s="11"/>
      <c r="E72" s="28"/>
    </row>
    <row r="73" spans="1:5" hidden="1">
      <c r="A73" s="15" t="s">
        <v>51</v>
      </c>
      <c r="B73" s="17"/>
      <c r="C73" s="17"/>
      <c r="D73" s="11"/>
      <c r="E73" s="28"/>
    </row>
    <row r="74" spans="1:5" hidden="1">
      <c r="A74" s="15" t="s">
        <v>52</v>
      </c>
      <c r="B74" s="17"/>
      <c r="C74" s="17"/>
      <c r="D74" s="11"/>
      <c r="E74" s="28"/>
    </row>
    <row r="75" spans="1:5" hidden="1">
      <c r="A75" s="15" t="s">
        <v>53</v>
      </c>
      <c r="B75" s="17">
        <f>B76+B77+B78+B79</f>
        <v>0</v>
      </c>
      <c r="C75" s="17">
        <f>C76+C77+C78+C79</f>
        <v>0</v>
      </c>
      <c r="D75" s="11"/>
      <c r="E75" s="28"/>
    </row>
    <row r="76" spans="1:5" ht="26.4" hidden="1">
      <c r="A76" s="20" t="s">
        <v>54</v>
      </c>
      <c r="B76" s="11"/>
      <c r="C76" s="11"/>
      <c r="D76" s="11"/>
      <c r="E76" s="28"/>
    </row>
    <row r="77" spans="1:5" ht="27" hidden="1">
      <c r="A77" s="21" t="s">
        <v>55</v>
      </c>
      <c r="B77" s="11"/>
      <c r="C77" s="11"/>
      <c r="D77" s="11"/>
      <c r="E77" s="28"/>
    </row>
    <row r="78" spans="1:5" ht="28.2" hidden="1">
      <c r="A78" s="19" t="s">
        <v>56</v>
      </c>
      <c r="B78" s="11"/>
      <c r="C78" s="11"/>
      <c r="D78" s="11"/>
      <c r="E78" s="28"/>
    </row>
    <row r="79" spans="1:5" hidden="1">
      <c r="A79" s="19" t="s">
        <v>57</v>
      </c>
      <c r="B79" s="11"/>
      <c r="C79" s="11"/>
      <c r="D79" s="11"/>
      <c r="E79" s="28"/>
    </row>
    <row r="80" spans="1:5" hidden="1">
      <c r="A80" s="19" t="s">
        <v>58</v>
      </c>
      <c r="B80" s="11"/>
      <c r="C80" s="11"/>
      <c r="D80" s="11"/>
      <c r="E80" s="28"/>
    </row>
    <row r="81" spans="1:5" ht="28.2" hidden="1">
      <c r="A81" s="19" t="s">
        <v>59</v>
      </c>
      <c r="B81" s="11"/>
      <c r="C81" s="11"/>
      <c r="D81" s="11"/>
      <c r="E81" s="28"/>
    </row>
    <row r="82" spans="1:5" ht="28.2" hidden="1">
      <c r="A82" s="15" t="s">
        <v>60</v>
      </c>
      <c r="B82" s="22"/>
      <c r="C82" s="22"/>
      <c r="D82" s="23"/>
      <c r="E82" s="28"/>
    </row>
    <row r="83" spans="1:5" hidden="1">
      <c r="A83" s="15" t="s">
        <v>61</v>
      </c>
      <c r="B83" s="22"/>
      <c r="C83" s="22"/>
      <c r="D83" s="23"/>
      <c r="E83" s="28"/>
    </row>
    <row r="84" spans="1:5" hidden="1">
      <c r="A84" s="15" t="s">
        <v>62</v>
      </c>
      <c r="B84" s="24"/>
      <c r="C84" s="24"/>
      <c r="D84" s="24"/>
      <c r="E84" s="28"/>
    </row>
    <row r="85" spans="1:5" hidden="1">
      <c r="A85" s="19" t="s">
        <v>63</v>
      </c>
      <c r="B85" s="24"/>
      <c r="C85" s="24"/>
      <c r="D85" s="24"/>
      <c r="E85" s="28"/>
    </row>
    <row r="86" spans="1:5" ht="18.75" customHeight="1">
      <c r="A86" s="15" t="s">
        <v>70</v>
      </c>
      <c r="B86" s="57">
        <f>SUM(B30:B58)</f>
        <v>1201131</v>
      </c>
      <c r="C86" s="57">
        <f>C62</f>
        <v>72714</v>
      </c>
      <c r="D86" s="57">
        <f>SUM(D30:D58)</f>
        <v>1036147</v>
      </c>
      <c r="E86" s="57">
        <f>SUM(E30:E68)</f>
        <v>467361</v>
      </c>
    </row>
    <row r="87" spans="1:5" ht="18" customHeight="1">
      <c r="A87" s="25"/>
    </row>
    <row r="88" spans="1:5" ht="16.95" customHeight="1">
      <c r="A88" s="25"/>
    </row>
    <row r="89" spans="1:5">
      <c r="A89" s="46" t="s">
        <v>93</v>
      </c>
      <c r="B89" s="39"/>
    </row>
    <row r="90" spans="1:5">
      <c r="A90" s="19" t="s">
        <v>94</v>
      </c>
      <c r="B90" s="56" t="s">
        <v>100</v>
      </c>
    </row>
    <row r="91" spans="1:5">
      <c r="A91" s="19"/>
      <c r="B91" s="56" t="s">
        <v>100</v>
      </c>
    </row>
    <row r="92" spans="1:5">
      <c r="A92" s="41"/>
      <c r="B92" s="39"/>
    </row>
    <row r="93" spans="1:5">
      <c r="A93" s="41"/>
      <c r="B93" s="39"/>
    </row>
    <row r="94" spans="1:5">
      <c r="A94" s="25" t="s">
        <v>91</v>
      </c>
      <c r="B94" s="39"/>
    </row>
    <row r="95" spans="1:5">
      <c r="A95" s="19" t="s">
        <v>83</v>
      </c>
      <c r="B95" s="56" t="s">
        <v>100</v>
      </c>
    </row>
    <row r="96" spans="1:5">
      <c r="A96" s="19"/>
      <c r="B96" s="56" t="s">
        <v>100</v>
      </c>
    </row>
    <row r="97" spans="1:2">
      <c r="A97" s="41"/>
      <c r="B97" s="39"/>
    </row>
    <row r="98" spans="1:2">
      <c r="A98" s="41"/>
      <c r="B98" s="39"/>
    </row>
    <row r="99" spans="1:2">
      <c r="A99" s="45" t="s">
        <v>92</v>
      </c>
      <c r="B99" s="39"/>
    </row>
    <row r="100" spans="1:2">
      <c r="A100" s="19" t="s">
        <v>84</v>
      </c>
      <c r="B100" s="67" t="s">
        <v>75</v>
      </c>
    </row>
    <row r="101" spans="1:2">
      <c r="A101" s="66" t="s">
        <v>123</v>
      </c>
      <c r="B101" s="56">
        <v>1</v>
      </c>
    </row>
    <row r="102" spans="1:2">
      <c r="A102" s="15" t="s">
        <v>101</v>
      </c>
      <c r="B102" s="69">
        <v>2399</v>
      </c>
    </row>
    <row r="103" spans="1:2">
      <c r="A103" s="25"/>
      <c r="B103" s="39"/>
    </row>
    <row r="104" spans="1:2">
      <c r="A104" s="25"/>
      <c r="B104" s="39"/>
    </row>
    <row r="105" spans="1:2">
      <c r="A105" s="25" t="s">
        <v>81</v>
      </c>
    </row>
    <row r="106" spans="1:2">
      <c r="A106" s="70" t="s">
        <v>74</v>
      </c>
      <c r="B106" s="67" t="s">
        <v>75</v>
      </c>
    </row>
    <row r="107" spans="1:2">
      <c r="A107" s="29" t="s">
        <v>102</v>
      </c>
      <c r="B107" s="68">
        <v>1</v>
      </c>
    </row>
    <row r="108" spans="1:2">
      <c r="A108" s="28" t="s">
        <v>103</v>
      </c>
      <c r="B108" s="56">
        <v>8</v>
      </c>
    </row>
    <row r="109" spans="1:2">
      <c r="A109" s="28" t="s">
        <v>73</v>
      </c>
      <c r="B109" s="56">
        <v>13</v>
      </c>
    </row>
    <row r="110" spans="1:2">
      <c r="A110" s="28" t="s">
        <v>104</v>
      </c>
      <c r="B110" s="56">
        <v>6</v>
      </c>
    </row>
    <row r="111" spans="1:2">
      <c r="A111" s="28" t="s">
        <v>105</v>
      </c>
      <c r="B111" s="56">
        <v>44</v>
      </c>
    </row>
    <row r="112" spans="1:2">
      <c r="A112" s="28" t="s">
        <v>106</v>
      </c>
      <c r="B112" s="56">
        <v>94</v>
      </c>
    </row>
    <row r="113" spans="1:2">
      <c r="A113" s="28" t="s">
        <v>107</v>
      </c>
      <c r="B113" s="56">
        <v>36</v>
      </c>
    </row>
    <row r="114" spans="1:2">
      <c r="A114" s="28" t="s">
        <v>108</v>
      </c>
      <c r="B114" s="56">
        <v>35</v>
      </c>
    </row>
    <row r="115" spans="1:2">
      <c r="A115" s="28" t="s">
        <v>109</v>
      </c>
      <c r="B115" s="56">
        <v>2</v>
      </c>
    </row>
    <row r="116" spans="1:2">
      <c r="A116" s="28" t="s">
        <v>110</v>
      </c>
      <c r="B116" s="56">
        <v>2</v>
      </c>
    </row>
    <row r="117" spans="1:2">
      <c r="A117" s="28" t="s">
        <v>111</v>
      </c>
      <c r="B117" s="56">
        <v>2</v>
      </c>
    </row>
    <row r="118" spans="1:2">
      <c r="A118" s="28" t="s">
        <v>112</v>
      </c>
      <c r="B118" s="56">
        <v>185</v>
      </c>
    </row>
    <row r="119" spans="1:2">
      <c r="A119" s="28" t="s">
        <v>113</v>
      </c>
      <c r="B119" s="56">
        <v>120</v>
      </c>
    </row>
    <row r="120" spans="1:2">
      <c r="A120" s="28" t="s">
        <v>114</v>
      </c>
      <c r="B120" s="56">
        <v>10</v>
      </c>
    </row>
    <row r="121" spans="1:2">
      <c r="A121" s="28" t="s">
        <v>115</v>
      </c>
      <c r="B121" s="56">
        <v>2</v>
      </c>
    </row>
    <row r="122" spans="1:2">
      <c r="A122" s="28" t="s">
        <v>116</v>
      </c>
      <c r="B122" s="56">
        <v>40</v>
      </c>
    </row>
    <row r="123" spans="1:2">
      <c r="A123" s="28" t="s">
        <v>117</v>
      </c>
      <c r="B123" s="56">
        <v>16</v>
      </c>
    </row>
    <row r="124" spans="1:2">
      <c r="A124" s="28" t="s">
        <v>118</v>
      </c>
      <c r="B124" s="56">
        <v>34</v>
      </c>
    </row>
    <row r="125" spans="1:2">
      <c r="A125" s="28" t="s">
        <v>119</v>
      </c>
      <c r="B125" s="56">
        <v>2</v>
      </c>
    </row>
    <row r="126" spans="1:2">
      <c r="A126" s="28" t="s">
        <v>120</v>
      </c>
      <c r="B126" s="56">
        <v>21</v>
      </c>
    </row>
    <row r="127" spans="1:2">
      <c r="A127" s="28" t="s">
        <v>121</v>
      </c>
      <c r="B127" s="56">
        <v>19</v>
      </c>
    </row>
    <row r="128" spans="1:2">
      <c r="A128" s="28" t="s">
        <v>122</v>
      </c>
      <c r="B128" s="56" t="s">
        <v>100</v>
      </c>
    </row>
    <row r="129" spans="1:2">
      <c r="A129" s="28" t="s">
        <v>131</v>
      </c>
      <c r="B129" s="56">
        <v>3</v>
      </c>
    </row>
    <row r="130" spans="1:2">
      <c r="A130" s="44" t="s">
        <v>133</v>
      </c>
      <c r="B130" s="69">
        <v>15503</v>
      </c>
    </row>
    <row r="131" spans="1:2">
      <c r="A131" s="43"/>
      <c r="B131" s="38"/>
    </row>
    <row r="132" spans="1:2">
      <c r="A132" s="43"/>
      <c r="B132" s="40"/>
    </row>
    <row r="133" spans="1:2">
      <c r="A133" s="38" t="s">
        <v>82</v>
      </c>
      <c r="B133" s="39" t="s">
        <v>80</v>
      </c>
    </row>
    <row r="134" spans="1:2">
      <c r="A134" s="28" t="s">
        <v>76</v>
      </c>
      <c r="B134" s="28" t="s">
        <v>124</v>
      </c>
    </row>
    <row r="135" spans="1:2">
      <c r="A135" s="28" t="s">
        <v>125</v>
      </c>
      <c r="B135" s="28" t="s">
        <v>126</v>
      </c>
    </row>
    <row r="136" spans="1:2">
      <c r="A136" s="37" t="s">
        <v>133</v>
      </c>
      <c r="B136" s="69">
        <v>9098</v>
      </c>
    </row>
    <row r="137" spans="1:2">
      <c r="A137" s="38"/>
      <c r="B137" s="39"/>
    </row>
    <row r="139" spans="1:2">
      <c r="A139" s="38" t="s">
        <v>85</v>
      </c>
      <c r="B139" s="38"/>
    </row>
    <row r="140" spans="1:2">
      <c r="A140" s="70" t="s">
        <v>74</v>
      </c>
      <c r="B140" s="67" t="s">
        <v>75</v>
      </c>
    </row>
    <row r="141" spans="1:2">
      <c r="A141" s="65" t="s">
        <v>127</v>
      </c>
      <c r="B141" s="56">
        <v>1</v>
      </c>
    </row>
    <row r="142" spans="1:2">
      <c r="A142" s="65" t="s">
        <v>128</v>
      </c>
      <c r="B142" s="56">
        <v>1</v>
      </c>
    </row>
    <row r="143" spans="1:2">
      <c r="A143" s="65" t="s">
        <v>129</v>
      </c>
      <c r="B143" s="56">
        <v>1</v>
      </c>
    </row>
    <row r="144" spans="1:2">
      <c r="A144" s="37" t="s">
        <v>133</v>
      </c>
      <c r="B144" s="69">
        <v>60174</v>
      </c>
    </row>
    <row r="145" spans="1:4">
      <c r="A145" s="38"/>
      <c r="B145" s="39"/>
    </row>
    <row r="146" spans="1:4">
      <c r="A146" s="38"/>
      <c r="B146" s="39"/>
    </row>
    <row r="147" spans="1:4">
      <c r="A147" s="38"/>
      <c r="B147" s="39"/>
    </row>
    <row r="149" spans="1:4">
      <c r="A149" s="76" t="s">
        <v>132</v>
      </c>
      <c r="B149" s="77"/>
      <c r="C149" t="s">
        <v>64</v>
      </c>
      <c r="D149" t="s">
        <v>130</v>
      </c>
    </row>
  </sheetData>
  <mergeCells count="9">
    <mergeCell ref="A2:D2"/>
    <mergeCell ref="A4:D4"/>
    <mergeCell ref="A5:D5"/>
    <mergeCell ref="A8:D8"/>
    <mergeCell ref="A3:D3"/>
    <mergeCell ref="A149:B149"/>
    <mergeCell ref="A10:A11"/>
    <mergeCell ref="B10:C10"/>
    <mergeCell ref="D10:E10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2018-01-30T07:23:48Z</cp:lastPrinted>
  <dcterms:created xsi:type="dcterms:W3CDTF">2006-09-16T00:00:00Z</dcterms:created>
  <dcterms:modified xsi:type="dcterms:W3CDTF">2018-02-01T12:11:38Z</dcterms:modified>
</cp:coreProperties>
</file>