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<sst xmlns="http://schemas.openxmlformats.org/spreadsheetml/2006/main" count="59" uniqueCount="51">
  <si>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(грн.)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</si>
  <si>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</si>
  <si>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</si>
  <si>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</si>
  <si>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</si>
  <si>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</si>
  <si>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</si>
  <si>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</si>
  <si>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</si>
  <si>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</si>
  <si>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</si>
  <si>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Державне управління</t>
  </si>
  <si>
    <t>0111</t>
  </si>
  <si>
    <t>Житлово-комунальне господарство</t>
  </si>
  <si>
    <t>0620</t>
  </si>
  <si>
    <t>Благоустрій міст, сіл, селищ</t>
  </si>
  <si>
    <t>Транспорт, дорожнє господарство, зв`язок, телекомунікації та інформатика</t>
  </si>
  <si>
    <t>0456</t>
  </si>
  <si>
    <t xml:space="preserve"> </t>
  </si>
  <si>
    <t>до рішення  селищної ради</t>
  </si>
  <si>
    <t>Культура і мистецтво</t>
  </si>
  <si>
    <t>Філармонії, музичні колективи і ансамблі та інші мистецькі заклади та заходи</t>
  </si>
  <si>
    <t>Охорона та раціональне використання природних ресурсів</t>
  </si>
  <si>
    <t>0511</t>
  </si>
  <si>
    <t>Цільові фонди</t>
  </si>
  <si>
    <t>видатків селищного бюджету на 2017 рік</t>
  </si>
  <si>
    <t>Розподіл</t>
  </si>
  <si>
    <t>0822</t>
  </si>
  <si>
    <t>01</t>
  </si>
  <si>
    <t>Сиротинська селищна рада</t>
  </si>
  <si>
    <t>0100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</si>
  <si>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</si>
  <si>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</si>
  <si>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6000</t>
  </si>
  <si>
    <t>6060</t>
  </si>
  <si>
    <t>6600</t>
  </si>
  <si>
    <t>6650</t>
  </si>
  <si>
    <t>Утримання та розвиток інфраструктури доріг</t>
  </si>
  <si>
    <t>4000</t>
  </si>
  <si>
    <t>4030</t>
  </si>
  <si>
    <t>Додаток №5</t>
  </si>
  <si>
    <t>від 27.01.2017р. № 3</t>
  </si>
  <si>
    <t>9100</t>
  </si>
  <si>
    <t>9110</t>
  </si>
  <si>
    <t>Секретар ради</t>
  </si>
  <si>
    <t>Костиря Н. В.</t>
  </si>
  <si>
    <t>Підготував: головний бухгалтер ___________  Ярова М. С.</t>
  </si>
  <si>
    <t>Код програмної класифікації видатків та кредитування місцевих бюджетів1</t>
  </si>
  <si>
    <t>Код ТПКВКМБ / ТКВКБМС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</si>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</sst>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2" fontId="19" fillId="24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 quotePrefix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vertical="center" wrapText="1"/>
    </xf>
    <xf numFmtId="2" fontId="18" fillId="0" borderId="10" xfId="0" applyNumberFormat="1" applyFont="1" applyBorder="1" applyAlignment="1" quotePrefix="1">
      <alignment vertical="center" wrapText="1"/>
    </xf>
    <xf numFmtId="2" fontId="19" fillId="2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3"/>
  <sheetViews>
    <sheetView tabSelected="1" zoomScalePageLayoutView="0" workbookViewId="0" topLeftCell="A13">
      <selection activeCell="C17" sqref="C17"/>
    </sheetView>
  </sheetViews>
  <sheetFormatPr defaultColWidth="9.140625" defaultRowHeight="15"/>
  <cols>
    <col min="1" max="1" width="9.140625" style="1" customWidth="1"/>
    <col min="2" max="2" width="6.140625" style="1" customWidth="1"/>
    <col min="3" max="3" width="10.7109375" style="1" customWidth="1"/>
    <col min="4" max="4" width="10.00390625" style="1" customWidth="1"/>
    <col min="5" max="5" width="39.421875" style="1" customWidth="1"/>
    <col min="6" max="6" width="11.57421875" style="1" customWidth="1"/>
    <col min="7" max="7" width="12.140625" style="1" customWidth="1"/>
    <col min="8" max="9" width="11.57421875" style="1" customWidth="1"/>
    <col min="10" max="10" width="9.57421875" style="1" customWidth="1"/>
    <col min="11" max="11" width="11.57421875" style="1" customWidth="1"/>
    <col min="12" max="12" width="11.140625" style="1" customWidth="1"/>
    <col min="13" max="13" width="10.28125" style="1" customWidth="1"/>
    <col min="14" max="14" width="10.57421875" style="1" customWidth="1"/>
    <col min="15" max="17" width="11.57421875" style="1" customWidth="1"/>
    <col min="18" max="16384" width="9.140625" style="1" customWidth="1"/>
  </cols>
  <sheetData>
    <row r="3" ht="15">
      <c r="N3" s="1" t="s">
        <v>40</v>
      </c>
    </row>
    <row r="4" ht="15">
      <c r="N4" s="1" t="s">
        <v>19</v>
      </c>
    </row>
    <row r="5" ht="15">
      <c r="N5" s="23" t="s">
        <v>41</v>
      </c>
    </row>
    <row r="7" spans="2:17" ht="15">
      <c r="B7" s="26" t="s">
        <v>26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7" ht="15">
      <c r="B8" s="26" t="s">
        <v>25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ht="15">
      <c r="Q9" s="2" t="s">
        <v>0</v>
      </c>
    </row>
    <row r="10" spans="2:17" ht="15" customHeight="1">
      <c r="B10" s="28" t="s">
        <v>47</v>
      </c>
      <c r="C10" s="28" t="s">
        <v>48</v>
      </c>
      <c r="D10" s="28" t="s">
        <v>49</v>
      </c>
      <c r="E10" s="28" t="s">
        <v>50</v>
      </c>
      <c r="F10" s="24" t="s">
        <v>1</v>
      </c>
      <c r="G10" s="24"/>
      <c r="H10" s="24"/>
      <c r="I10" s="24"/>
      <c r="J10" s="24"/>
      <c r="K10" s="24" t="s">
        <v>8</v>
      </c>
      <c r="L10" s="24"/>
      <c r="M10" s="24"/>
      <c r="N10" s="24"/>
      <c r="O10" s="24"/>
      <c r="P10" s="24"/>
      <c r="Q10" s="25" t="s">
        <v>10</v>
      </c>
    </row>
    <row r="11" spans="2:17" ht="15">
      <c r="B11" s="28"/>
      <c r="C11" s="28"/>
      <c r="D11" s="28"/>
      <c r="E11" s="28"/>
      <c r="F11" s="25" t="s">
        <v>2</v>
      </c>
      <c r="G11" s="24" t="s">
        <v>3</v>
      </c>
      <c r="H11" s="24" t="s">
        <v>4</v>
      </c>
      <c r="I11" s="24"/>
      <c r="J11" s="24" t="s">
        <v>7</v>
      </c>
      <c r="K11" s="25" t="s">
        <v>2</v>
      </c>
      <c r="L11" s="24" t="s">
        <v>3</v>
      </c>
      <c r="M11" s="24" t="s">
        <v>4</v>
      </c>
      <c r="N11" s="24"/>
      <c r="O11" s="24" t="s">
        <v>7</v>
      </c>
      <c r="P11" s="3" t="s">
        <v>4</v>
      </c>
      <c r="Q11" s="24"/>
    </row>
    <row r="12" spans="2:17" ht="15">
      <c r="B12" s="28"/>
      <c r="C12" s="28"/>
      <c r="D12" s="28"/>
      <c r="E12" s="28"/>
      <c r="F12" s="24"/>
      <c r="G12" s="24"/>
      <c r="H12" s="24" t="s">
        <v>5</v>
      </c>
      <c r="I12" s="24" t="s">
        <v>6</v>
      </c>
      <c r="J12" s="24"/>
      <c r="K12" s="24"/>
      <c r="L12" s="24"/>
      <c r="M12" s="24" t="s">
        <v>5</v>
      </c>
      <c r="N12" s="24" t="s">
        <v>6</v>
      </c>
      <c r="O12" s="24"/>
      <c r="P12" s="24" t="s">
        <v>9</v>
      </c>
      <c r="Q12" s="24"/>
    </row>
    <row r="13" spans="2:17" ht="32.25" customHeight="1">
      <c r="B13" s="28"/>
      <c r="C13" s="28"/>
      <c r="D13" s="28"/>
      <c r="E13" s="28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ht="15">
      <c r="B14" s="3">
        <v>1</v>
      </c>
      <c r="C14" s="3">
        <v>2</v>
      </c>
      <c r="D14" s="3">
        <v>3</v>
      </c>
      <c r="E14" s="3">
        <v>4</v>
      </c>
      <c r="F14" s="4">
        <v>5</v>
      </c>
      <c r="G14" s="3">
        <v>6</v>
      </c>
      <c r="H14" s="3">
        <v>7</v>
      </c>
      <c r="I14" s="3">
        <v>8</v>
      </c>
      <c r="J14" s="3">
        <v>9</v>
      </c>
      <c r="K14" s="4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4">
        <v>16</v>
      </c>
    </row>
    <row r="15" spans="2:17" ht="15">
      <c r="B15" s="29" t="s">
        <v>28</v>
      </c>
      <c r="C15" s="5"/>
      <c r="D15" s="7"/>
      <c r="E15" s="8" t="s">
        <v>29</v>
      </c>
      <c r="F15" s="32">
        <f>F26</f>
        <v>892798</v>
      </c>
      <c r="G15" s="32">
        <f aca="true" t="shared" si="0" ref="G15:Q15">G26</f>
        <v>93664</v>
      </c>
      <c r="H15" s="32">
        <f t="shared" si="0"/>
        <v>738309</v>
      </c>
      <c r="I15" s="32">
        <f t="shared" si="0"/>
        <v>60825</v>
      </c>
      <c r="J15" s="32">
        <f t="shared" si="0"/>
        <v>0</v>
      </c>
      <c r="K15" s="32">
        <f t="shared" si="0"/>
        <v>1376</v>
      </c>
      <c r="L15" s="32">
        <f t="shared" si="0"/>
        <v>1376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894174</v>
      </c>
    </row>
    <row r="16" spans="2:17" ht="15">
      <c r="B16" s="5"/>
      <c r="C16" s="6" t="s">
        <v>30</v>
      </c>
      <c r="D16" s="7"/>
      <c r="E16" s="30" t="s">
        <v>11</v>
      </c>
      <c r="F16" s="9">
        <f>G16+H16+I16</f>
        <v>839547</v>
      </c>
      <c r="G16" s="8">
        <f>G17</f>
        <v>58864</v>
      </c>
      <c r="H16" s="8">
        <f>H17</f>
        <v>738309</v>
      </c>
      <c r="I16" s="8">
        <f>I17</f>
        <v>42374</v>
      </c>
      <c r="J16" s="8">
        <v>0</v>
      </c>
      <c r="K16" s="9">
        <f>L16+M16+N16</f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 aca="true" t="shared" si="1" ref="Q16:Q26">F16+K16</f>
        <v>839547</v>
      </c>
    </row>
    <row r="17" spans="2:17" ht="90">
      <c r="B17" s="3"/>
      <c r="C17" s="10" t="s">
        <v>31</v>
      </c>
      <c r="D17" s="11" t="s">
        <v>12</v>
      </c>
      <c r="E17" s="12" t="s">
        <v>32</v>
      </c>
      <c r="F17" s="13">
        <f>G17+H17+I17</f>
        <v>839547</v>
      </c>
      <c r="G17" s="12">
        <v>58864</v>
      </c>
      <c r="H17" s="12">
        <v>738309</v>
      </c>
      <c r="I17" s="12">
        <v>42374</v>
      </c>
      <c r="J17" s="12">
        <v>0</v>
      </c>
      <c r="K17" s="13">
        <f aca="true" t="shared" si="2" ref="K17:K25">L17+M17+N17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9">
        <f t="shared" si="1"/>
        <v>839547</v>
      </c>
    </row>
    <row r="18" spans="2:17" s="19" customFormat="1" ht="14.25">
      <c r="B18" s="5"/>
      <c r="C18" s="6" t="s">
        <v>38</v>
      </c>
      <c r="D18" s="7"/>
      <c r="E18" s="30" t="s">
        <v>20</v>
      </c>
      <c r="F18" s="9">
        <f>G18+H18+I18</f>
        <v>15000</v>
      </c>
      <c r="G18" s="8">
        <f>G19</f>
        <v>15000</v>
      </c>
      <c r="H18" s="8">
        <f>H19</f>
        <v>0</v>
      </c>
      <c r="I18" s="8">
        <f>I19</f>
        <v>0</v>
      </c>
      <c r="J18" s="8"/>
      <c r="K18" s="9">
        <f>L18+M18+N18</f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>K18+F18</f>
        <v>15000</v>
      </c>
    </row>
    <row r="19" spans="2:17" ht="30">
      <c r="B19" s="3"/>
      <c r="C19" s="10" t="s">
        <v>39</v>
      </c>
      <c r="D19" s="11" t="s">
        <v>27</v>
      </c>
      <c r="E19" s="31" t="s">
        <v>21</v>
      </c>
      <c r="F19" s="13">
        <f>G19+H19+I19</f>
        <v>15000</v>
      </c>
      <c r="G19" s="12">
        <v>15000</v>
      </c>
      <c r="H19" s="12">
        <v>0</v>
      </c>
      <c r="I19" s="12">
        <v>0</v>
      </c>
      <c r="J19" s="12"/>
      <c r="K19" s="13">
        <f>L19+M19+N19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">
        <f>K19+F19</f>
        <v>15000</v>
      </c>
    </row>
    <row r="20" spans="2:17" ht="15">
      <c r="B20" s="5"/>
      <c r="C20" s="6" t="s">
        <v>33</v>
      </c>
      <c r="D20" s="7"/>
      <c r="E20" s="30" t="s">
        <v>13</v>
      </c>
      <c r="F20" s="9">
        <f>F21</f>
        <v>29251</v>
      </c>
      <c r="G20" s="8">
        <f>G21</f>
        <v>10800</v>
      </c>
      <c r="H20" s="8">
        <f>H21</f>
        <v>0</v>
      </c>
      <c r="I20" s="8">
        <f>I21</f>
        <v>18451</v>
      </c>
      <c r="J20" s="8">
        <v>0</v>
      </c>
      <c r="K20" s="9">
        <f t="shared" si="2"/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>
        <f t="shared" si="1"/>
        <v>29251</v>
      </c>
    </row>
    <row r="21" spans="2:17" ht="15">
      <c r="B21" s="3"/>
      <c r="C21" s="10" t="s">
        <v>34</v>
      </c>
      <c r="D21" s="11" t="s">
        <v>14</v>
      </c>
      <c r="E21" s="31" t="s">
        <v>15</v>
      </c>
      <c r="F21" s="13">
        <f>G21+H21+I21</f>
        <v>29251</v>
      </c>
      <c r="G21" s="12">
        <v>10800</v>
      </c>
      <c r="H21" s="12">
        <v>0</v>
      </c>
      <c r="I21" s="12">
        <v>18451</v>
      </c>
      <c r="J21" s="12">
        <v>0</v>
      </c>
      <c r="K21" s="13">
        <f t="shared" si="2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9">
        <f t="shared" si="1"/>
        <v>29251</v>
      </c>
    </row>
    <row r="22" spans="2:17" ht="42.75">
      <c r="B22" s="5"/>
      <c r="C22" s="6" t="s">
        <v>35</v>
      </c>
      <c r="D22" s="7"/>
      <c r="E22" s="30" t="s">
        <v>16</v>
      </c>
      <c r="F22" s="9">
        <f>F23</f>
        <v>9000</v>
      </c>
      <c r="G22" s="8">
        <f>G23</f>
        <v>9000</v>
      </c>
      <c r="H22" s="8">
        <v>0</v>
      </c>
      <c r="I22" s="8">
        <v>0</v>
      </c>
      <c r="J22" s="8">
        <v>0</v>
      </c>
      <c r="K22" s="9">
        <f t="shared" si="2"/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f t="shared" si="1"/>
        <v>9000</v>
      </c>
    </row>
    <row r="23" spans="2:17" ht="30" customHeight="1">
      <c r="B23" s="3"/>
      <c r="C23" s="10" t="s">
        <v>36</v>
      </c>
      <c r="D23" s="11" t="s">
        <v>17</v>
      </c>
      <c r="E23" s="31" t="s">
        <v>37</v>
      </c>
      <c r="F23" s="13">
        <f>G23</f>
        <v>9000</v>
      </c>
      <c r="G23" s="12">
        <v>9000</v>
      </c>
      <c r="H23" s="12">
        <v>0</v>
      </c>
      <c r="I23" s="12">
        <v>0</v>
      </c>
      <c r="J23" s="12">
        <v>0</v>
      </c>
      <c r="K23" s="13">
        <f t="shared" si="2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">
        <f t="shared" si="1"/>
        <v>9000</v>
      </c>
    </row>
    <row r="24" spans="2:17" ht="26.25" customHeight="1">
      <c r="B24" s="3"/>
      <c r="C24" s="6" t="s">
        <v>42</v>
      </c>
      <c r="D24" s="7"/>
      <c r="E24" s="30" t="s">
        <v>24</v>
      </c>
      <c r="F24" s="9">
        <f>F25</f>
        <v>0</v>
      </c>
      <c r="G24" s="8">
        <f>G25</f>
        <v>0</v>
      </c>
      <c r="H24" s="8">
        <f>H25</f>
        <v>0</v>
      </c>
      <c r="I24" s="8">
        <f>I25</f>
        <v>0</v>
      </c>
      <c r="J24" s="8">
        <f>J25</f>
        <v>0</v>
      </c>
      <c r="K24" s="9">
        <f t="shared" si="2"/>
        <v>1376</v>
      </c>
      <c r="L24" s="8">
        <f>L25</f>
        <v>1376</v>
      </c>
      <c r="M24" s="8">
        <f>M25</f>
        <v>0</v>
      </c>
      <c r="N24" s="8">
        <f>N25</f>
        <v>0</v>
      </c>
      <c r="O24" s="8">
        <f>O25</f>
        <v>0</v>
      </c>
      <c r="P24" s="8">
        <f>P25</f>
        <v>0</v>
      </c>
      <c r="Q24" s="9">
        <f t="shared" si="1"/>
        <v>1376</v>
      </c>
    </row>
    <row r="25" spans="2:17" ht="34.5" customHeight="1">
      <c r="B25" s="3"/>
      <c r="C25" s="10" t="s">
        <v>43</v>
      </c>
      <c r="D25" s="11" t="s">
        <v>23</v>
      </c>
      <c r="E25" s="31" t="s">
        <v>22</v>
      </c>
      <c r="F25" s="13">
        <f>G25</f>
        <v>0</v>
      </c>
      <c r="G25" s="12">
        <v>0</v>
      </c>
      <c r="H25" s="12">
        <v>0</v>
      </c>
      <c r="I25" s="12">
        <v>0</v>
      </c>
      <c r="J25" s="12">
        <v>0</v>
      </c>
      <c r="K25" s="13">
        <f t="shared" si="2"/>
        <v>1376</v>
      </c>
      <c r="L25" s="12">
        <v>1376</v>
      </c>
      <c r="M25" s="12">
        <v>0</v>
      </c>
      <c r="N25" s="12">
        <v>0</v>
      </c>
      <c r="O25" s="12">
        <v>0</v>
      </c>
      <c r="P25" s="12">
        <v>0</v>
      </c>
      <c r="Q25" s="9">
        <f t="shared" si="1"/>
        <v>1376</v>
      </c>
    </row>
    <row r="26" spans="2:17" ht="15">
      <c r="B26" s="14"/>
      <c r="C26" s="15" t="s">
        <v>18</v>
      </c>
      <c r="D26" s="16"/>
      <c r="E26" s="9" t="s">
        <v>2</v>
      </c>
      <c r="F26" s="9">
        <f>F16+F20+F22+F18+F24</f>
        <v>892798</v>
      </c>
      <c r="G26" s="9">
        <f>G16+G20+G22+G18</f>
        <v>93664</v>
      </c>
      <c r="H26" s="9">
        <f>H16+H20+H22</f>
        <v>738309</v>
      </c>
      <c r="I26" s="9">
        <f>I16+I20+I22</f>
        <v>60825</v>
      </c>
      <c r="J26" s="9">
        <f>J16+J20+J22</f>
        <v>0</v>
      </c>
      <c r="K26" s="9">
        <f>K16+K20+K22+K18+K24</f>
        <v>1376</v>
      </c>
      <c r="L26" s="9">
        <f>L24</f>
        <v>1376</v>
      </c>
      <c r="M26" s="9">
        <f>M16+M20+M22</f>
        <v>0</v>
      </c>
      <c r="N26" s="9">
        <f>N16+N20+N22</f>
        <v>0</v>
      </c>
      <c r="O26" s="9">
        <f>O16+O20+O22</f>
        <v>0</v>
      </c>
      <c r="P26" s="9">
        <f>P16+P20+P22</f>
        <v>0</v>
      </c>
      <c r="Q26" s="9">
        <f t="shared" si="1"/>
        <v>894174</v>
      </c>
    </row>
    <row r="29" spans="4:10" ht="15">
      <c r="D29" s="21" t="s">
        <v>44</v>
      </c>
      <c r="E29" s="20"/>
      <c r="F29" s="20"/>
      <c r="G29" s="22" t="s">
        <v>45</v>
      </c>
      <c r="H29" s="20"/>
      <c r="J29" s="17"/>
    </row>
    <row r="32" spans="2:3" ht="15">
      <c r="B32" s="18"/>
      <c r="C32" s="18"/>
    </row>
    <row r="33" spans="2:3" ht="15">
      <c r="B33" s="18"/>
      <c r="C33" s="1" t="s">
        <v>46</v>
      </c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P12:P13"/>
    <mergeCell ref="Q10:Q13"/>
    <mergeCell ref="J11:J13"/>
    <mergeCell ref="K10:P10"/>
    <mergeCell ref="O11:O13"/>
    <mergeCell ref="K11:K13"/>
    <mergeCell ref="M12:M13"/>
    <mergeCell ref="N12:N13"/>
    <mergeCell ref="L11:L13"/>
    <mergeCell ref="M11:N11"/>
    <mergeCell ref="G11:G13"/>
    <mergeCell ref="H11:I11"/>
    <mergeCell ref="H12:H13"/>
    <mergeCell ref="I12:I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2017-01-26T11:31:25Z</cp:lastPrinted>
  <dcterms:created xsi:type="dcterms:W3CDTF">2015-07-31T05:22:36Z</dcterms:created>
  <dcterms:modified xsi:type="dcterms:W3CDTF">2017-01-26T11:34:32Z</dcterms:modified>
  <cp:category/>
  <cp:version/>
  <cp:contentType/>
  <cp:contentStatus/>
</cp:coreProperties>
</file>