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50" windowHeight="9690" tabRatio="799" activeTab="0"/>
  </bookViews>
  <sheets>
    <sheet name="реестр бюджетних запитів БР" sheetId="1" r:id="rId1"/>
    <sheet name="екологічний фонд" sheetId="2" r:id="rId2"/>
  </sheets>
  <definedNames>
    <definedName name="_xlnm._FilterDatabase" localSheetId="1" hidden="1">'екологічний фонд'!$A$3:$G$3</definedName>
    <definedName name="_xlnm._FilterDatabase" localSheetId="0" hidden="1">'реестр бюджетних запитів БР'!$A$3:$G$270</definedName>
  </definedNames>
  <calcPr fullCalcOnLoad="1"/>
</workbook>
</file>

<file path=xl/sharedStrings.xml><?xml version="1.0" encoding="utf-8"?>
<sst xmlns="http://schemas.openxmlformats.org/spreadsheetml/2006/main" count="595" uniqueCount="287">
  <si>
    <t>КФК</t>
  </si>
  <si>
    <t>КЕКВ</t>
  </si>
  <si>
    <t>УЖКГ</t>
  </si>
  <si>
    <t>ВКБ</t>
  </si>
  <si>
    <t>ПОТРЕБА</t>
  </si>
  <si>
    <t>Дата надходження бюджетного запиту</t>
  </si>
  <si>
    <t>Міська рада</t>
  </si>
  <si>
    <t>Примітка</t>
  </si>
  <si>
    <t>Розпорядник</t>
  </si>
  <si>
    <t xml:space="preserve"> 2016 рік</t>
  </si>
  <si>
    <t>Відділ молоді та спорту</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</si>
  <si>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</si>
  <si>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</si>
  <si>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Придбання мусоровозів з боковим завантаженням ТПВ</t>
  </si>
  <si>
    <t>Придбання машин на базі самоскиду</t>
  </si>
  <si>
    <t>Улаштування покриття контейнерних майданчиків для збору ТПВ</t>
  </si>
  <si>
    <t>Коригування проектної документації на "Капітальний ремонт ДНЗ №43"</t>
  </si>
  <si>
    <r>
      <t>Придбання комп</t>
    </r>
    <r>
      <rPr>
        <i/>
        <sz val="12"/>
        <rFont val="Calibri"/>
        <family val="2"/>
      </rPr>
      <t>'</t>
    </r>
    <r>
      <rPr>
        <i/>
        <sz val="12"/>
        <rFont val="Times New Roman"/>
        <family val="1"/>
      </rPr>
      <t>ютерної, периферійної та оргтехніки</t>
    </r>
  </si>
  <si>
    <t>Відділ освіти</t>
  </si>
  <si>
    <t>Придбання комп'ютерів</t>
  </si>
  <si>
    <t>Придбання принтеру</t>
  </si>
  <si>
    <t>Придбання плити електричної 4-х комфорочна без духовки для ДНЗ №12</t>
  </si>
  <si>
    <t>Придбання генератору</t>
  </si>
  <si>
    <t>Відділ культури</t>
  </si>
  <si>
    <t>Придбання комп'ютерної техніки</t>
  </si>
  <si>
    <t>Придбання літератури (поповнення бібліотечного фонду)</t>
  </si>
  <si>
    <t>Придбання кондиціонерів</t>
  </si>
  <si>
    <t>Придбання АТС</t>
  </si>
  <si>
    <t>Виготовлення топографо-геодезичних робіт для розроблення проектно-кошторисної документації на виконання робіт по підготовці території 84 мікрорайону під індивідуальну забудову та на будівництво доріг навколо 84 мікрорайону м.Сєвєродонецька</t>
  </si>
  <si>
    <t>Виконання інженерно-геологічних вишукувань для розроблення проектно-кошторисної документації на будівництво доріг навколо 84 мікрорайону м.Сєвєродонецька</t>
  </si>
  <si>
    <t>Розроблення проектно-кошторисної документації на будівництво ділянок вулиці Гагаріна в 84 мікрорайоні</t>
  </si>
  <si>
    <t>Розроблення проектно-кошторисної документації на будівництво ділянок проспекту Гвардійський в 84 мікрорайоні</t>
  </si>
  <si>
    <t>Розроблення проектно-кошторисної документації на будівництво ділянок вулиці Новікова в 84 мікрорайоні</t>
  </si>
  <si>
    <t>Розроблення проектно-кошторисної документації на будівництво внутрішньоквартальних проїздів в 84 мікрорайоні</t>
  </si>
  <si>
    <t>Розроблення проектно-кошторисної документації на проведення робіт по підготовці території - вертикальному плануванню території 84 мікрорайону</t>
  </si>
  <si>
    <t>Розроблення проектно-кошторисної документації на будівництво інженерних мереж газопроводу в 84 мікрорайоні</t>
  </si>
  <si>
    <t>Розроблення проектно-кошторисної документації на будівництво інженерних мереж водопроводу в 84 мікрорайоні</t>
  </si>
  <si>
    <t>Розроблення проектно-кошторисної документації на будівництво інженерних мереж каналізації в 84 мікрорайоні</t>
  </si>
  <si>
    <t>Розроблення проектно-кошторисної документації на будівництво інженерних електричних мереж в 84 мікрорайоні</t>
  </si>
  <si>
    <t>Розроблення проектно-кошторисної документації по виконанню робіт по благоустрію території в районі озера Чисте з боку вулиці Новікова</t>
  </si>
  <si>
    <t xml:space="preserve">Виготовлення топографо-геодезичних робіт на території Сєвєродонецької міської ради та виготовлення електронних цифрових моделей місцевості згідно технічного завдання для виконання робіт по внесенню змін та доповнень до генерального плану м.Сєвєродонецьк </t>
  </si>
  <si>
    <t>Внесення змін та доповнень до генерального плану м.Сєвєродонецьк з розробленням плану зонування території</t>
  </si>
  <si>
    <t xml:space="preserve">Розроблення детальних планів територій </t>
  </si>
  <si>
    <t>Розроблення Комплексної схеми транспорту міста</t>
  </si>
  <si>
    <t xml:space="preserve">Придбання кондиціонеру </t>
  </si>
  <si>
    <t xml:space="preserve">Придбання стелажу </t>
  </si>
  <si>
    <t>для трудового архіву</t>
  </si>
  <si>
    <t>010116</t>
  </si>
  <si>
    <t xml:space="preserve">Придбання багатофункціонального пристрою </t>
  </si>
  <si>
    <t>Придбання шафи холодильної для ДНЗ №12</t>
  </si>
  <si>
    <t>Придбання м'ясорубки для ДНЗ №12</t>
  </si>
  <si>
    <t>Придбання кондиціонеру канального типу для ДНЗ №14</t>
  </si>
  <si>
    <t>Придбання кондиціонеру для ДНЗ №14</t>
  </si>
  <si>
    <t>Придбання плити газової для ДНЗ №25</t>
  </si>
  <si>
    <t>Придбання морозильної камери для ДНЗ №25</t>
  </si>
  <si>
    <t>Придбання шафи холодильної для ДНЗ №41</t>
  </si>
  <si>
    <t>Придбання комп'ютерної техніки для СЗШ</t>
  </si>
  <si>
    <t>Капітальний ремонт системи опалення та гарячого водопостачання середньої загальноосвітньої школи I-III ступенів №12, розташованої за адресою: м.Сєвєродонецьк,  пр.Гвардійський, 6</t>
  </si>
  <si>
    <t>Капітальний ремонт віконного блоку спортивної зали середньої загальноосвітньої школи I-III ступенів №20, розташованої за адресою: м.Сєвєродонецьк, вул.Гагаріна, 113</t>
  </si>
  <si>
    <t>Придбання багатофункціонального пристрою</t>
  </si>
  <si>
    <t xml:space="preserve">Придбання комп'ютеру </t>
  </si>
  <si>
    <t>Придбання кондиціонеру</t>
  </si>
  <si>
    <t>Капітальний ремонт стін Льодового палацу спорту по вул.Маяковського,28</t>
  </si>
  <si>
    <t>Капітальний ремонт вестибюлю Льодового палацу спорту по вул.Маяковського,28</t>
  </si>
  <si>
    <t>Придбання техніки (фотоапарат, проектор)</t>
  </si>
  <si>
    <t xml:space="preserve">Придбання обладнання для освітлення </t>
  </si>
  <si>
    <t>Придбання крісел для актової зали</t>
  </si>
  <si>
    <t>Придбання обладнання та інструментів для КП "Житлосервіс "Промінь"</t>
  </si>
  <si>
    <t>Придбання автомобіля самоскид перекидний для КП "Житлосервіс "Промінь"</t>
  </si>
  <si>
    <t>Придбання обладнання та інструментів для КП "Житлосервіс "Злагода"</t>
  </si>
  <si>
    <t>Капітальний ремонт будівлі КП "СТМ" за адресою вул. Б. Ліщіни, 3а м. Сєвєродонецьк</t>
  </si>
  <si>
    <t>Придбання автомобіля для КП "СТМ" м. Сєвєродонецьк</t>
  </si>
  <si>
    <t>Придбання електростанції для КП "СТМ" м. Сєвєродонецьк</t>
  </si>
  <si>
    <t>Придбання мотопомпи для КП "СТМ" м. Сєвєродонецьк</t>
  </si>
  <si>
    <t>Придбання компресора для КП "СТМ" м. Сєвєродонецьк</t>
  </si>
  <si>
    <t>Придбання обладнання та інструментів для КП "ЄАДСС"</t>
  </si>
  <si>
    <t>Придбання вікон для заміни в КП "ЄАДСС"</t>
  </si>
  <si>
    <t xml:space="preserve">Капітальний ремонт системи опалення з переведенням на альтернативні види палива будівлі за адресою вул. Єгорова, 33а КП "ЄАДСС" м.Сєвєродонецьк </t>
  </si>
  <si>
    <t>Придбання комп’ютерної та оргтехніки для КП «Житлосервіс «Евріка» м. Сєвєродонецьк</t>
  </si>
  <si>
    <t>Придбання обладнання для КП «Житлосервіс «Евріка» м. Сєвєродонецьк</t>
  </si>
  <si>
    <t>Капітальний ремонт службових приміщень третього поверху будівлі за адресою вул. Гагаріна, 115 м. Сєвєродонецьк</t>
  </si>
  <si>
    <t>Капітальний ремонт системи холодного водопостачання та сантехвузлів третього поверху будівлі за адресою вул. Гагаріна, 115 м. Сєвєродонецьк</t>
  </si>
  <si>
    <t>Придбання обладнання та інструментів для КП "Житлосервіс "Світанок" м.Сєвєродонецьк</t>
  </si>
  <si>
    <t>Придбання автомобіля бортового для КП "Житлосервіс "Світанок" м.Сєвєродонецьк</t>
  </si>
  <si>
    <t>Придбання обладнання та інструментів для КП "Житлосервіс "Промінь" м.Сєвєродонецьк</t>
  </si>
  <si>
    <t xml:space="preserve">Придбання обладнання та інструментів для КП "Житлосервіс "Промінь" </t>
  </si>
  <si>
    <t>Придбання завантажувальних клапанів сміттєпроводів та бункерів сміттєкамер житлових будинків КП "Житлосервіс "Промінь"</t>
  </si>
  <si>
    <t xml:space="preserve">Придбання завантажувальних клапанів сміттєпроводів та бункерів сміттєкамер житлових будинків КП "Житлосервіс "Добробут" </t>
  </si>
  <si>
    <t>Придбання комп'ютерної техніки для КП "Житлосервіс "Добробут"</t>
  </si>
  <si>
    <t>Придбання автогідропідіймача для КП "ЄАДСС" м.Сєвєродонецьк</t>
  </si>
  <si>
    <t>Капітальний ремонт покрівлі житлового будинку за адресою вул. Новікова, 3 м. Сєвєродонецьк</t>
  </si>
  <si>
    <t>Капітальний ремонт покрівлі житлового будинку за адресою вул. Автомобільна, 15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</si>
  <si>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</si>
  <si>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</si>
  <si>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</si>
  <si>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</si>
  <si>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</si>
  <si>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50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</si>
  <si>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</si>
  <si>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17 м. Сєвєродонецьк</t>
  </si>
  <si>
    <t>Капітальний ремонт покрівлі житлового будинку за адресою вул. Маяковського, 21б м. Сєвєродонецьк</t>
  </si>
  <si>
    <t>Капітальний ремонт покрівлі житлового будинку за адресою вул. Маяковського, 13 м. Сєвєродонецьк</t>
  </si>
  <si>
    <t>Капітальний ремонт покрівлі житлового будинку за адресою пр. Гвардійський, 6а м. Сєвєродонецьк</t>
  </si>
  <si>
    <t>Капітальний ремонт покрівлі житлового будинку за адресою пр. Гвардійський, 22а м. Сєвєродонецьк</t>
  </si>
  <si>
    <t>Капітальний ремонт покрівлі житлового будинку за адресою пр. Гвардійський, 23а м. Сєвєродонецьк</t>
  </si>
  <si>
    <t>Капітальний ремонт покрівлі житлового будинку за адресою вул. Донецька, 54 м. Сєвєродонецьк</t>
  </si>
  <si>
    <t>Капітальний ремонт внутрішньобудинкових електричних мереж житлового будинку за адресою вул. Гагаріна, 14б м. Сєвєродонецьк</t>
  </si>
  <si>
    <t>Капітальний ремонт внутрішньобудинкових електричних мереж житлового будинку за адресою вул. Танкістів, 28а м. Сєвєродонецьк</t>
  </si>
  <si>
    <t>Капітальний ремонт внутрішньобудинкових електричних мереж житлового будинку за адресою вул. Маяковського, 11б м. Сєвєродонецьк</t>
  </si>
  <si>
    <t>Капітальний ремонт внутрішньобудинкових електричних мереж житлового будинку за адресою пр. Гвардійський, 5а м. Сєвєродонецьк</t>
  </si>
  <si>
    <t>Капітальний ремонт внутрішньобудинкових електричних мереж житлового будинку за адресою пр. Центральний, 74а м. Сєвєродонецьк</t>
  </si>
  <si>
    <t>Капітальний ремонт систем холодного водопостачання та каналізації житлового будинку за адресою  вул. Маяковського, 11б м. Сєвєродонецьк</t>
  </si>
  <si>
    <t>Капітальний ремонт систем холодного водопостачання та каналізації житлового будинку за адресою вул. Гагаріна, 48а м. Сєвєродонецьк</t>
  </si>
  <si>
    <t>Капітальний ремонт систем холодного водопостачання та каналізації житлового будинку за адресою  вул. Гагаріна, 6а м. Сєвєродонецьк</t>
  </si>
  <si>
    <t>Капітальний ремонт систем холодного водопостачання та каналізації житлового будинку за адресою  пр. Гвардійський, 16б м. Сєвєродонецьк</t>
  </si>
  <si>
    <t>Капітальний ремонт систем холодного водопостачання та каналізації житлового будинку за адресою  пр. Гвардійський, 18а м. Сєвєродонецьк</t>
  </si>
  <si>
    <t>Капітальний ремонт систем холодного водопостачання та каналізації житлового будинку за адресою  вул. Гагаріна, 44 м. Сєвєродонецьк</t>
  </si>
  <si>
    <t>Капітальний ремонт систем холодного водопостачання та каналізації житлового будинку за адресою  пр. Гвардійський, 19 м. Сєвєродонецьк</t>
  </si>
  <si>
    <t>Капітальний ремонт покрівлі житлового будинку за адресою вул. Вілєсова, 5 м. Сєвєродонецьк</t>
  </si>
  <si>
    <t>Капітальний ремонт покрівлі житлового будинку за адресою пр. Космонавтів, 31 м. Сєвєродонецьк</t>
  </si>
  <si>
    <t>Капітальний ремонт покрівлі житлового будинку за адресою вул. Гагаріна, 70а м. Сєвєродонецьк</t>
  </si>
  <si>
    <t>Капітальний ремонт ліфта житлового будинку за адресою вул. Новікова, 11 (6 під.) м. Сєвєродонецьк</t>
  </si>
  <si>
    <t>Капітальний ремонт покрівлі житлового будинку за адресою вул. Донецька, 35 а м. Сєвєродонецьк</t>
  </si>
  <si>
    <t>Капітальний ремонт покрівлі житлового будинку за адресою пр. Космонавтів, 4  м. Сєвєродонецьк</t>
  </si>
  <si>
    <t>Капітальний ремонт внутрішньобудинкових електричних мереж житлового будинку за адресою пр. Гвардійський, 43 а м. Сєвєродонецьк</t>
  </si>
  <si>
    <t>Капітальний ремонт внутрішньобудинкових електричних мереж житлового будинку за адресою вул. Донецька, 35 а м. Сєвєродонецьк</t>
  </si>
  <si>
    <t>Капітальний ремонт внутрішньобудинкових електричних мереж житлового будинку за адресою вул. Донецька, 39 м. Сєвєродонецьк</t>
  </si>
  <si>
    <t>Капітальний ремонт покрівлі житлового будинку за адресою вул. Курчатова, 8а  м. Сєвєродонецьк</t>
  </si>
  <si>
    <t>Капітальний ремонт покрівлі житлового будинку за адресою вул. Курчатова, 6  м. Сєвєродонецьк</t>
  </si>
  <si>
    <t>Капітальний ремонт покрівлі житлового будинку за адресою ш. Будівельників,15а  м. Сєвєродонецьк</t>
  </si>
  <si>
    <t>Капітальний ремонт покрівлі житлового будинку за адресою ш. Будівельників,13 б  м. Сєвєродонецьк</t>
  </si>
  <si>
    <t>Капітальний ремонт покрівлі житлового будинку за адресою ш. Будівельників, 23а  м. Сєвєродонецьк</t>
  </si>
  <si>
    <t>Капітальний ремонт покрівлі житлового будинку за адресою вул. Гагаріна, 109  м. Сєвєродонецьк</t>
  </si>
  <si>
    <t>Капітальний ремонт покрівлі житлового будинку за адресою вул. Гагаріна, 74а  м. Сєвєродонецьк</t>
  </si>
  <si>
    <t>Капітальний ремонт внутрішньобудинкових електричних мереж житлового будинку за адресою Ш. Будівельників, 11а м. Сєвєродонецьк</t>
  </si>
  <si>
    <t>Капітальний ремонт внутрішньобудинкових електричних мереж житлового будинку за адресою вул. Вілєсова, 43 м. Сєвєродонецьк</t>
  </si>
  <si>
    <t>Капітальний ремонт колектора холодного водопостачання житлового будинку за адресою вул. Гагаріна, 117 а м. Сєвєродонецьк</t>
  </si>
  <si>
    <t>Капітальний ремонт колектора холодного водопостачання житлового будинку за адресою пр. Гвардійський, 35 м. Сєвєродонецьк</t>
  </si>
  <si>
    <t>Капітальний ремонт колектора холодного водопостачання житлового будинку за адресою вул. Менделєєва, 21а м. Сєвєродонецьк</t>
  </si>
  <si>
    <t>Капітальний ремонт колектора холодного водопостачання житлового будинку за адресою бул. Дружби Народів, 49 м. Сєвєродонецьк</t>
  </si>
  <si>
    <t>Капітальний ремонт покрівлі житлового будинку за адресою вул. Першотравнева, 35 м. Сєвєродонецьк</t>
  </si>
  <si>
    <t>Капітальний ремонт покрівлі житлового будинку за адресою вул. Гоголя, 8 м. Сєвєродонецьк</t>
  </si>
  <si>
    <t>Капітальний ремонт покрівлі житлового будинку за адресою вул. Першотравнева, 30 м. Сєвєродонецьк</t>
  </si>
  <si>
    <t>Капітальний ремонт покрівлі житлового будинку за адресою бул. Дружби Народів, 20 м. Сєвєродонецьк</t>
  </si>
  <si>
    <t>Капітальний ремонт покрівлі житлового будинку за адресою бул. Дружби Народів, 23 м. Сєвєродонецьк</t>
  </si>
  <si>
    <t>Капітальний ремонт покрівлі житлового будинку за адресою бул. Дружби Народів, 24 м. Сєвєродонецьк</t>
  </si>
  <si>
    <t>Капітальний ремонт покрівлі житлового будинку за адресою бул. Дружби Народів, 33Г м. Сєвєродонецьк</t>
  </si>
  <si>
    <t>Капітальний ремонт покрівлі житлового будинку за адресою бул. Дружби Народів, 33Б м. Сєвєродонецьк</t>
  </si>
  <si>
    <t>Капітальний ремонт покрівлі житлового будинку за адресою бул. Дружби Народів, 38 м. Сєвєродонецьк</t>
  </si>
  <si>
    <t>Капітальний ремонт покрівлі житлового будинку за адресою вул. Юності, 4 м. Сєвєродонецьк</t>
  </si>
  <si>
    <t>Капітальний ремонт покрівлі житлового будинку за адресою вул. Юності, 23А м. Сєвєродонецьк</t>
  </si>
  <si>
    <t>Капітальний ремонт покрівлі житлового будинку за адресою пр.Центральний, 3 м. Сєвєродонецьк</t>
  </si>
  <si>
    <t>Капітальний ремонт покрівлі житлового будинку за адресою пр. Центральний, 6 м. Сєвєродонецьк</t>
  </si>
  <si>
    <t>Капітальний ремонт покрівлі житлового будинку за адресою вул. Агафонова, 5 м. Сєвєродонецьк</t>
  </si>
  <si>
    <t>Капітальний ремонт покрівлі житлового будинку за адресою вул. Агафонова, 7 м. Сєвєродонецьк</t>
  </si>
  <si>
    <t>Капітальний ремонт покрівлі житлового будинку за адресою вул. Горького, 5 м. Сєвєродонецьк</t>
  </si>
  <si>
    <t>Капітальний ремонт покрівлі житлового будинку за адресою вул. Горького, 7 м. Сєвєродонецьк</t>
  </si>
  <si>
    <t>Капітальний ремонт покрівлі житлового будинку за адресою бул. Дружби Народів, 26 м. Сєвєродонецьк</t>
  </si>
  <si>
    <t>Капітальний ремонт покрівлі житлового будинку за адресою бул. Дружби Народів, 28 м. Сєвєродонецьк</t>
  </si>
  <si>
    <t>Капітальний ремонт покрівлі житлового будинку за адресою вул. 8 Березня, 18 А м. Сєвєродонецьк</t>
  </si>
  <si>
    <t>Капітальний ремонт покрівлі житлового будинку за адресою вул. Юності, 2 м. Сєвєродонецьк</t>
  </si>
  <si>
    <t>Капітальний ремонт покрівлі житлового будинку за адресою вул. Юності, 25 м. Сєвєродонецьк</t>
  </si>
  <si>
    <t>Капітальний ремонт покрівлі житлового будинку за адресою вул. Партизанська, 26 м. Сєвєродонецьк</t>
  </si>
  <si>
    <t>Капітальний ремонт внутрішньобудинкових електричних мереж житлового будинку за адресою вул. Танкістів, 26 м. Сєвєродонецьк</t>
  </si>
  <si>
    <t>Капітальний ремонт електричних мереж  житлових будинків КП «Житлосервіс «Ритм» м. Сєвєродонецьк</t>
  </si>
  <si>
    <t>Капітальний ремонт покрівлі житлового будинку за адресою вул.Донецька, 33 м.Сєвєродонецьк</t>
  </si>
  <si>
    <t>Капітальний ремонт покрівлі житлового будинку за адресою вул.Єгорова, 2 м.Сєвєродонецьк</t>
  </si>
  <si>
    <t>Капітальний ремонт покрівлі житлового будинку за адресою вул. Новікова, 5 м. Сєвєродонецьк</t>
  </si>
  <si>
    <t>Капітальний ремонт систем холодного водопостачання та каналізації житлового будинку за адресою  пр. Гвардійський, 20 м. Сєвєродонецьк</t>
  </si>
  <si>
    <t>Придбання компютерної та офісної техніки для КП "ЄРЦС"</t>
  </si>
  <si>
    <t>Експертно-технічне обстеження ліфтів житлових будинків ОСББ "Луч" м. Сєвєродонецьк</t>
  </si>
  <si>
    <t>Експертно-технічне обстеження ліфтів житлових будинків ОСББ "Сім А" м. Сєвєродонецьк</t>
  </si>
  <si>
    <t>Експертно-технічне обстеження ліфтів житлових будинків ОСББ "Наука-центр" м. Сєвєродонецьк</t>
  </si>
  <si>
    <t>Капітальний ремонт виносних рамок керування централізованим опаленням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</si>
  <si>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м.Сєвєродонецьк</t>
  </si>
  <si>
    <t>Капітальний ремонт колекторів гарячого водопостачання житлових будинків м.Сєвєродонецьк</t>
  </si>
  <si>
    <t>Капітальний ремонт термоізоляції колекторів централізованого опалення та гарячого водопостачання житлових будинків пр. Гвардійський, 63б, вул. Гоголя, 83, вул. Новікова, 11а, 21, пр. Космонавтів, 29, вул. Донецька, 7, вул. Гоголя, 75, вул. Курчатова, 7, вул. Вілєсова, 16  м. Сєвєродонецьк</t>
  </si>
  <si>
    <t xml:space="preserve">Реконструкція системи теплозабезпечення, горячого водопостачання з установкою незалежної системи ІТП за адресою: м.Северодонецьк,Гвардійський пр.,79 </t>
  </si>
  <si>
    <t>Реконструкція системи теплозабезпечення, горячого водопостачання з установкою незалежної системи ІТП за адресою: м.Северодонецьк,Гвардійський пр.,81</t>
  </si>
  <si>
    <t>Реконструкція системи теплозабезпечення, горячого водопостачання з установкою незалежної системи ІТП за адресою: м.Северодонецьк,Гвардійський пр.,77а</t>
  </si>
  <si>
    <t>Придбання мусоровозів з заднім завантаженням ТПВ</t>
  </si>
  <si>
    <t>Придбання бульдозеру</t>
  </si>
  <si>
    <t>Придбання дорожньої машини</t>
  </si>
  <si>
    <t>Придбання автогрейдеру</t>
  </si>
  <si>
    <t>Придбання євроконейнерів для збору ТПВ</t>
  </si>
  <si>
    <t>Придбання обладнання для обслуговування світлофорных об'єктів</t>
  </si>
  <si>
    <t>Придбання обладнання та інструментів для обслуговування мереж зовнішнього освітлення м.Сєвєродонецьк</t>
  </si>
  <si>
    <t>Придбання контактного проводу для капітального ремонту контактної мережі КП "СТрУ" м. Сєвєродонецьк</t>
  </si>
  <si>
    <t>Придбання стального канату  для капітального ремонту контактної мережі КП "СТрУ" м. Сєвєродонецьк</t>
  </si>
  <si>
    <t>Придбання запчастин для капітального ремонту рухомого складу КП "СТрУ" м. Сєвєродонецьк</t>
  </si>
  <si>
    <t>Придбання стояків для КП "СТрУ" м. Сєвєродонецьк</t>
  </si>
  <si>
    <t>Придбання шин для капітального ремонту тролейбусів</t>
  </si>
  <si>
    <t>Капітальний ремонт дороги від с. Воронове до міського кладовища</t>
  </si>
  <si>
    <t>150101</t>
  </si>
  <si>
    <t>Капітальний ремонт приміщень басейну КДНЗ (ясла-садок) комбінованого типу № 10 Сєвєродонецької міської ради</t>
  </si>
  <si>
    <t>Капітальний ремонт систем холодного, гарячого водопостачання, водовідведення та опалення КДНЗ (ясла-садок) комбінованого типу № 10 Сєвєродонецької міської ради</t>
  </si>
  <si>
    <t>Капітальний ремонт приміщень басейну в КДНЗ (ясла-садок)комбінованого типу № 11 "Світлячок"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</si>
  <si>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11 "Світлячок" Сєвєродонецької міської ради</t>
  </si>
  <si>
    <t>Капітальний ремонт дитячого павільону в КДНЗ (ясла-садок) комбінованого типу № 11 "Світлячок" Сєвєродонецької міської ради</t>
  </si>
  <si>
    <t>Капітальний ремонт сантехвузлів, систем водовідведення, холодного, гарячого водопостачання та опалення КДНЗ (ясла-садок) комбінованого типу № 14 "Білочка" Сєвєродонецької міської ради</t>
  </si>
  <si>
    <t>Капітальний ремонт КДНЗ (ясла-садок) комбінованого типу № 14 "Білочка" Сєвєродонецької міської ради (заміна віконних блоків)</t>
  </si>
  <si>
    <t>Капітальний ремонт сантехвузлів КДНЗ (ясла-садок) комбінованого типу № 19 "Ластівка" Сєвєродонецької міської ради</t>
  </si>
  <si>
    <t>Капітальний ремонт КДНЗ (ясла-садок) комбінованого типу № 19 "Ластівка" Сєвєродонецької міської ради (заміна віконних блоків)</t>
  </si>
  <si>
    <t>Капітальний ремонт пожежних виходів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</si>
  <si>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37 "Струмочок"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</si>
  <si>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37 "Струмочок" Сєвєродонецької міської ради</t>
  </si>
  <si>
    <t>Капітальний ремонт приміщень басейну в КДНЗ (ясла-садок) комбінованого типу № 38 "Росинка"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</si>
  <si>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38 "Росинка" Сєвєродонецької міської ради</t>
  </si>
  <si>
    <t>Капітальний ремонт сантехвузлів, систем водовідведення, холодного водопостачання та опалення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</si>
  <si>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41 "Червоні вітрила"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</si>
  <si>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41 "Червоні вітрила" Сєвєродонецької міської ради</t>
  </si>
  <si>
    <t>Капітальний ремонт приміщень басейну в КДНЗ (ясла-садок) комбінованого типу № 42 "Червона квіточка" Сєвєродонецької міської ради</t>
  </si>
  <si>
    <t>Капітальний ремонт систем холодного, гарячого водопостачання, водовідведення та опалення в КДНЗ (ясла-садок) комбінованого типу № 42 "Червона квіточка" Сєвєродонецької міської ради</t>
  </si>
  <si>
    <t>Капітальний ремонт покрівлі басейну в КДНЗ (ясла-садок) комбінованого типу № 42 "Червона квіточка" Сєвєродонецької міської ради</t>
  </si>
  <si>
    <t xml:space="preserve">Капітальний ремонт системи опалення, холодного та гарячого водопостачання, електричних мереж і сантехнічних вузлів СЗШ № 1  І-ІІІ ступенів міста Сєвєродонецьк Луганської області </t>
  </si>
  <si>
    <t>Капітальний ремонт системи опалення НВК "Гармонія"</t>
  </si>
  <si>
    <t>Капітальний ремонт системи холодного водопостачання в Сєвєродонецькому навчально-виховному комплексі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</si>
  <si>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системи опалення СЗШ І-ІІІ ступенів    № 5 міста Сєвєродонецька Луганської області</t>
  </si>
  <si>
    <t>Капітальний ремонт системи опалення СЗШ І-ІІІ ступенів    № 6 міста Сєвєродонецька Луганської області</t>
  </si>
  <si>
    <t>Капітальний ремонт покрівлі СЗШ І-ІІІ ступенів № 12 міста Сєвєродонецька Луганської області</t>
  </si>
  <si>
    <t>Капітальний ремонт системи опалення СЗШ І-ІІІ ступенів      № 12 міста Сєвєродонецька Луганської області</t>
  </si>
  <si>
    <t>Капітальний ремонт системи опалення, водопостачання СЗШ І-ІІІ ступенів № 13 міста Сєвєродонецька Луганської області</t>
  </si>
  <si>
    <t>Капітальний ремонт сантехвузлів, систем водовідведення, холодного, гарячого водопостачання та опалення СЗШ І-ІІІ ступенів    № 14 міста Сєвєродонецька Луганської області</t>
  </si>
  <si>
    <t>Капітальний ремонт системи опалення СЗШ І-ІІІ ступенів    № 15 міста Сєвєродонецька Луганської області</t>
  </si>
  <si>
    <t>Капітальний ремонт басейну СЗШ І-ІІІ ступенів № 18 міста Сєвєродонецька Луганської області</t>
  </si>
  <si>
    <t>Капітальний ремонт приміщень басейну СЗШ І-ІІІ ступенів № 18 міста Сєвєродонецька Луганської області</t>
  </si>
  <si>
    <t>Капітальний ремонт сантехвузлів, систем водопостачання, холодного водопостачання та опалення ЦТКЕУМ</t>
  </si>
  <si>
    <t>Капітальний ремонт приміщення Управління Державної  казначейської служби України у м.Сєвєродонецьку</t>
  </si>
  <si>
    <t>Капітальний ремонт приміщень I поверху нежитлової будівлі ФКМ за адресою: вул.Донецька, 37</t>
  </si>
  <si>
    <t>Капітальний ремонт покрівлі СЗШ I-III ступенів №16 м.Сєвєродонецька Луганської обл.</t>
  </si>
  <si>
    <t>Капітальний ремонт електромереж СЗШ I-III ступенів №10 м.Сєвєродонецька Луганської обл.</t>
  </si>
  <si>
    <t>Капітальний ремонт електромереж СЗШ I-III ступенів №11 м.Сєвєродонецька Луганської обл.</t>
  </si>
  <si>
    <t>Капітальний ремонт дороги по вул.Промисловій в м.Сєвєродонецьк</t>
  </si>
  <si>
    <t>Капітальний ремонт дороги по вул.Об'їзна</t>
  </si>
  <si>
    <t>Капітальний ремонт дороги по шосе Будівельників</t>
  </si>
  <si>
    <t>Капітальний ремонт дороги по просп.Гвардійський в м.Сєвєродонецьк</t>
  </si>
  <si>
    <t>Капітальний ремонт дороги по вул.Вілєсова</t>
  </si>
  <si>
    <t>Капітальний ремонт дороги пр.Космонавтів у м.Сєвєродонецьку</t>
  </si>
  <si>
    <t>Капітальний ремонт дороги по вул.Гагаріна</t>
  </si>
  <si>
    <t>Капітальний ремонт дороги по вул.Енергетиків в м.Сєвєродонецьк</t>
  </si>
  <si>
    <t>Капітальний ремонт дороги по вул.Б.Ліщини</t>
  </si>
  <si>
    <t>Капітальний ремонт дороги по вул.Гоголя</t>
  </si>
  <si>
    <t>Капітаьний ремонт дороги по вул.Донецькій</t>
  </si>
  <si>
    <t>Капітальний ремонт дороги по вул.Єгорова</t>
  </si>
  <si>
    <t>Капітальний ремонт дороги по вул.Юності</t>
  </si>
  <si>
    <t>Капітальний ремонт дороги до міського кладовища</t>
  </si>
  <si>
    <t>Капітальний ремонт дороги по бул.Дружби Народів</t>
  </si>
  <si>
    <t>Капітальний ремонт внутріквартальний доріг в кварталі № 28</t>
  </si>
  <si>
    <t>Капітальний ремонт внутріквартальний доріг в кварталі № 28-а</t>
  </si>
  <si>
    <t>Капітальний ремонт внутріквартальний доріг в кварталі № 28-б</t>
  </si>
  <si>
    <t>Капітальний ремонт внутріквартальних доріг в 82 мікрорайоні</t>
  </si>
  <si>
    <t>Капітальний ремонт внутріквартальних доріг в 76 мікрорайоні</t>
  </si>
  <si>
    <t>Сиротинська селищна рада</t>
  </si>
  <si>
    <t>Капітальний ремонт дороги по вул.Бикова в с.Сиротине</t>
  </si>
  <si>
    <t>Капітальний ремонт дороги по вул.Комсомольська с.Сиротине</t>
  </si>
  <si>
    <t xml:space="preserve">Капітальний ремонт дороги по вул.Красна в с.Метьолкіне </t>
  </si>
  <si>
    <t xml:space="preserve">Капітальний ремонт дороги до кладовища с.Метьолкіне </t>
  </si>
  <si>
    <t>Борівська селищна рада</t>
  </si>
  <si>
    <t>Капітальний ремонт дороги по вул.Свердлова у сел.Борівське</t>
  </si>
  <si>
    <t>Капітальний ремонт дороги по вул.Чехова</t>
  </si>
  <si>
    <t>Капітальний ремонт дороги по вул.Колгоспна</t>
  </si>
  <si>
    <t>Капітальний ремонт дороги по вул.Димітрова</t>
  </si>
  <si>
    <t>Реконструкція вуличного освітлення</t>
  </si>
  <si>
    <t>Будівництво зупинки громадського транспорту з торгівельним павільйоном №1 в с.Борівське</t>
  </si>
  <si>
    <t>Будівництво зупинки громадського транспорту з торгівельним павільйоном №2 в с.Борівське</t>
  </si>
  <si>
    <t>Будівництво огорожі кладовища с.Боброве</t>
  </si>
  <si>
    <r>
      <t>Реконструкція теплопостачання та водопостачання КДЮСШ № 2 м.Сєвєродонецька</t>
    </r>
    <r>
      <rPr>
        <b/>
        <i/>
        <sz val="12"/>
        <color indexed="8"/>
        <rFont val="Times New Roman"/>
        <family val="1"/>
      </rPr>
      <t>(співфінансування)</t>
    </r>
  </si>
  <si>
    <r>
      <t>Придбання комп</t>
    </r>
    <r>
      <rPr>
        <i/>
        <sz val="12"/>
        <rFont val="Calibri"/>
        <family val="2"/>
      </rPr>
      <t>'</t>
    </r>
    <r>
      <rPr>
        <i/>
        <sz val="12"/>
        <rFont val="Times New Roman"/>
        <family val="1"/>
      </rPr>
      <t>ютерної  техніки для КП "Житлосервіс "Промінь"</t>
    </r>
  </si>
  <si>
    <r>
      <t>Придбання комп</t>
    </r>
    <r>
      <rPr>
        <i/>
        <sz val="12"/>
        <rFont val="Calibri"/>
        <family val="2"/>
      </rPr>
      <t>'</t>
    </r>
    <r>
      <rPr>
        <i/>
        <sz val="12"/>
        <rFont val="Times New Roman"/>
        <family val="1"/>
      </rPr>
      <t>ютерної та оргтехніки для КП "Житлосервіс "Світанок" м.Сєвєродонецьк</t>
    </r>
  </si>
  <si>
    <t>Підкачка води в о.Чисте (оплата електроенергії)</t>
  </si>
  <si>
    <t>Капітальний ремонт внутрішньобудинкових електричних мереж житлового будинку за адресою вул. Менделєєва , 21 м. Сєвєродонецьк</t>
  </si>
  <si>
    <t>Реконструкція системи теплопостачання з облаштуванням котельної на твердому паливі адміністративної будівлі КП "Сєвєродонецьккліфт" за адресою ш.Будівельників, 1 м.Сєвєродонецьк</t>
  </si>
  <si>
    <t>Капітальний ремонт СЗШ I-III ступенів №10 м.Сєвєродонецька Луганської області (заміна віконних блоків)</t>
  </si>
  <si>
    <t>Розробка проектної документації:"Реконструкція зливової каналізації по вул.Сметаніна в м.Сєвєродонецьк"</t>
  </si>
  <si>
    <t>Капітальний ремонт дороги по вул.Центральна у сел.Борівське</t>
  </si>
  <si>
    <t>Капітальний ремонт дороги по пров.Воровського у смт.Борівське</t>
  </si>
  <si>
    <t>Служба у справах дітей</t>
  </si>
  <si>
    <t>Капітальний ремонт мереж внутрішнього освітлення зала тенісу КДЮСШ №1 за адресою:вул.Федоренко, 33а</t>
  </si>
  <si>
    <t xml:space="preserve">ВКБ </t>
  </si>
  <si>
    <t>Капітальний ремонт Сєвєродонецького навчально-виховного комплексу "Спеціалізована школа-колегіум Національного університету "Києво-Могилянська академія"(заміна віконних блоків, системи опалення, системи освітлення) за адресою:м.Сєвєродонецьк, вул.Гоголя,37</t>
  </si>
  <si>
    <t>Капітальний ремонт покрівлі житлового будинку за адресою пр.Центральний, 70 м.Сєвєродонецьк</t>
  </si>
  <si>
    <t>Капітальний ремонт внутріквартальних доріг в кварталі №61</t>
  </si>
  <si>
    <r>
      <t>Капітальний ремонт м</t>
    </r>
    <r>
      <rPr>
        <sz val="12"/>
        <rFont val="Times New Roman"/>
        <family val="1"/>
      </rPr>
      <t>'</t>
    </r>
    <r>
      <rPr>
        <i/>
        <sz val="12"/>
        <rFont val="Times New Roman"/>
        <family val="1"/>
      </rPr>
      <t>якої покрівлі комунального дошкільного навчального закладу (ясла-садок) комбінованого типу №10, розташованого за адресою:м.Сєвєродонецьк, вул.Новікова, 13-б</t>
    </r>
  </si>
  <si>
    <r>
      <t>Придбання персональних комп</t>
    </r>
    <r>
      <rPr>
        <sz val="12"/>
        <rFont val="Times New Roman"/>
        <family val="1"/>
      </rPr>
      <t>'</t>
    </r>
    <r>
      <rPr>
        <i/>
        <sz val="12"/>
        <rFont val="Times New Roman"/>
        <family val="1"/>
      </rPr>
      <t xml:space="preserve">ютерів для Сєвєродонецького методичного центру </t>
    </r>
  </si>
  <si>
    <r>
      <t>Придбання персонального комп</t>
    </r>
    <r>
      <rPr>
        <sz val="12"/>
        <rFont val="Times New Roman"/>
        <family val="1"/>
      </rPr>
      <t>'</t>
    </r>
    <r>
      <rPr>
        <i/>
        <sz val="12"/>
        <rFont val="Times New Roman"/>
        <family val="1"/>
      </rPr>
      <t>ютеру для апарату управління</t>
    </r>
  </si>
  <si>
    <t>Інформація щодо загальної потреби головних розпорядників  бюджетних коштів у видатках, що фінансуються  за рахунок  бюджету розвитку станом на 01.09.2016 року</t>
  </si>
  <si>
    <t>Інформація щодо загальної потреби головних розпорядників  бюджетних коштів у видатках, що фінансуються  за рахунок  екологічного фонду охорони навколишнього середовища станом на 01.09.2016 року</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</si>
</sst>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FC19]d\ mmmm\ yyyy\ &quot;г.&quot;"/>
    <numFmt numFmtId="183" formatCode="[$-419]d\ mmm;@"/>
    <numFmt numFmtId="184" formatCode="d/m;@"/>
    <numFmt numFmtId="185" formatCode="0.0000"/>
    <numFmt numFmtId="186" formatCode="0.00000"/>
    <numFmt numFmtId="187" formatCode="0.0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000000000000000000"/>
    <numFmt numFmtId="193" formatCode="mmm/yyyy"/>
    <numFmt numFmtId="194" formatCode="#,##0.00_р_."/>
    <numFmt numFmtId="195" formatCode="#,##0.0"/>
    <numFmt numFmtId="196" formatCode="#0.00"/>
    <numFmt numFmtId="197" formatCode="#,##0&quot;р.&quot;"/>
    <numFmt numFmtId="198" formatCode="#,##0_р_."/>
  </numFmts>
  <fonts count="55">
    <font>
      <sz val="10"/>
      <name val="Arial Cyr"/>
      <family val="0"/>
    </font>
    <font>
      <sz val="9"/>
      <name val="Times New Roman"/>
      <family val="1"/>
    </font>
    <font>
      <sz val="10"/>
      <name val="Times New Roman"/>
      <family val="1"/>
    </font>
    <font>
      <b/>
      <sz val="12"/>
      <name val="Times New Roman"/>
      <family val="1"/>
    </font>
    <font>
      <sz val="12"/>
      <name val="Times New Roman"/>
      <family val="1"/>
    </font>
    <font>
      <sz val="10"/>
      <name val="Times New Roman Cyr"/>
      <family val="0"/>
    </font>
    <font>
      <i/>
      <sz val="12"/>
      <name val="Times New Roman"/>
      <family val="1"/>
    </font>
    <font>
      <sz val="14"/>
      <name val="Times New Roman"/>
      <family val="1"/>
    </font>
    <font>
      <i/>
      <sz val="10"/>
      <name val="Times New Roman"/>
      <family val="1"/>
    </font>
    <font>
      <i/>
      <sz val="12"/>
      <name val="Calibri"/>
      <family val="2"/>
    </font>
    <font>
      <b/>
      <sz val="12"/>
      <name val="Times New Roman Cyr"/>
      <family val="0"/>
    </font>
    <font>
      <b/>
      <sz val="11"/>
      <name val="Times New Roman Cyr"/>
      <family val="0"/>
    </font>
    <font>
      <b/>
      <i/>
      <sz val="12"/>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i/>
      <sz val="12"/>
      <color indexed="8"/>
      <name val="Times New Roman"/>
      <family val="1"/>
    </font>
    <font>
      <i/>
      <sz val="14"/>
      <color indexed="8"/>
      <name val="Times New Roman"/>
      <family val="1"/>
    </font>
    <font>
      <sz val="8"/>
      <name val="Tahoma"/>
      <family val="2"/>
    </font>
    <font>
      <b/>
      <sz val="1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i/>
      <sz val="12"/>
      <color theme="1"/>
      <name val="Times New Roman"/>
      <family val="1"/>
    </font>
    <font>
      <i/>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lignment/>
      <protection/>
    </xf>
    <xf numFmtId="0" fontId="5" fillId="0" borderId="0">
      <alignment/>
      <protection/>
    </xf>
    <xf numFmtId="0" fontId="0" fillId="0" borderId="0">
      <alignment/>
      <protection/>
    </xf>
    <xf numFmtId="0" fontId="0" fillId="0" borderId="0">
      <alignment/>
      <protection/>
    </xf>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41">
    <xf numFmtId="0" fontId="0" fillId="0" borderId="0" xfId="0" applyAlignment="1">
      <alignment/>
    </xf>
    <xf numFmtId="0" fontId="2" fillId="0" borderId="0" xfId="0" applyFont="1" applyFill="1" applyAlignment="1" applyProtection="1">
      <alignment vertical="center"/>
      <protection locked="0"/>
    </xf>
    <xf numFmtId="0" fontId="1"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locked="0"/>
    </xf>
    <xf numFmtId="0" fontId="2" fillId="33" borderId="0" xfId="0" applyFont="1" applyFill="1" applyAlignment="1" applyProtection="1">
      <alignment vertical="center"/>
      <protection locked="0"/>
    </xf>
    <xf numFmtId="0" fontId="4"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1" fontId="4" fillId="0" borderId="0" xfId="0" applyNumberFormat="1" applyFont="1" applyFill="1" applyAlignment="1" applyProtection="1">
      <alignment horizontal="right" vertical="center"/>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3" fontId="3" fillId="0" borderId="0" xfId="0" applyNumberFormat="1" applyFont="1" applyFill="1" applyAlignment="1" applyProtection="1">
      <alignment horizontal="right"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3" fontId="3" fillId="34" borderId="10" xfId="0" applyNumberFormat="1" applyFont="1" applyFill="1" applyBorder="1" applyAlignment="1" applyProtection="1">
      <alignment horizontal="right" vertical="center"/>
      <protection locked="0"/>
    </xf>
    <xf numFmtId="3" fontId="3" fillId="34" borderId="10" xfId="0" applyNumberFormat="1" applyFont="1" applyFill="1" applyBorder="1" applyAlignment="1" applyProtection="1">
      <alignment horizontal="center" vertical="center"/>
      <protection locked="0"/>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6" fillId="33" borderId="10" xfId="0" applyFont="1" applyFill="1" applyBorder="1" applyAlignment="1">
      <alignment vertical="center" wrapText="1"/>
    </xf>
    <xf numFmtId="0" fontId="6" fillId="33" borderId="10" xfId="0" applyFont="1" applyFill="1" applyBorder="1" applyAlignment="1">
      <alignment horizontal="left" vertical="center" wrapText="1"/>
    </xf>
    <xf numFmtId="14" fontId="8" fillId="33" borderId="10" xfId="0" applyNumberFormat="1" applyFont="1" applyFill="1" applyBorder="1" applyAlignment="1" applyProtection="1">
      <alignment horizontal="center" vertical="center"/>
      <protection locked="0"/>
    </xf>
    <xf numFmtId="1" fontId="2" fillId="33" borderId="10" xfId="0" applyNumberFormat="1" applyFont="1" applyFill="1" applyBorder="1" applyAlignment="1" applyProtection="1">
      <alignment horizontal="left" vertical="center" wrapText="1"/>
      <protection locked="0"/>
    </xf>
    <xf numFmtId="3" fontId="3" fillId="33" borderId="10"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vertical="center" wrapText="1"/>
      <protection locked="0"/>
    </xf>
    <xf numFmtId="1" fontId="3" fillId="33" borderId="10" xfId="0" applyNumberFormat="1" applyFont="1" applyFill="1" applyBorder="1" applyAlignment="1">
      <alignment vertical="center"/>
    </xf>
    <xf numFmtId="1" fontId="10" fillId="33" borderId="10" xfId="0" applyNumberFormat="1" applyFont="1" applyFill="1" applyBorder="1" applyAlignment="1">
      <alignment vertical="center"/>
    </xf>
    <xf numFmtId="14" fontId="8" fillId="33" borderId="10" xfId="0" applyNumberFormat="1"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right" vertical="center" wrapText="1"/>
      <protection locked="0"/>
    </xf>
    <xf numFmtId="1" fontId="4" fillId="33" borderId="10" xfId="0" applyNumberFormat="1" applyFont="1" applyFill="1" applyBorder="1" applyAlignment="1" applyProtection="1">
      <alignment horizontal="right" vertical="center" wrapText="1"/>
      <protection locked="0"/>
    </xf>
    <xf numFmtId="1" fontId="10" fillId="33" borderId="11" xfId="0" applyNumberFormat="1" applyFont="1" applyFill="1" applyBorder="1" applyAlignment="1">
      <alignment vertical="center"/>
    </xf>
    <xf numFmtId="1" fontId="4" fillId="33" borderId="10" xfId="0" applyNumberFormat="1" applyFont="1" applyFill="1" applyBorder="1" applyAlignment="1" applyProtection="1">
      <alignment horizontal="right" vertical="center"/>
      <protection locked="0"/>
    </xf>
    <xf numFmtId="1" fontId="11" fillId="33" borderId="10" xfId="0" applyNumberFormat="1" applyFont="1" applyFill="1" applyBorder="1" applyAlignment="1">
      <alignment vertical="center"/>
    </xf>
    <xf numFmtId="1" fontId="10" fillId="33" borderId="10" xfId="0" applyNumberFormat="1" applyFont="1" applyFill="1" applyBorder="1" applyAlignment="1">
      <alignment vertical="center" wrapText="1"/>
    </xf>
    <xf numFmtId="0" fontId="53" fillId="33" borderId="10" xfId="0" applyFont="1" applyFill="1" applyBorder="1" applyAlignment="1">
      <alignment wrapText="1"/>
    </xf>
    <xf numFmtId="0" fontId="54" fillId="33" borderId="10" xfId="0" applyFont="1" applyFill="1" applyBorder="1" applyAlignment="1">
      <alignment wrapText="1"/>
    </xf>
    <xf numFmtId="0" fontId="2" fillId="33" borderId="10"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wrapText="1"/>
      <protection locked="0"/>
    </xf>
    <xf numFmtId="0" fontId="34" fillId="33" borderId="12" xfId="0" applyNumberFormat="1" applyFont="1" applyFill="1" applyBorder="1" applyAlignment="1" applyProtection="1">
      <alignment horizontal="center"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64" xfId="53"/>
    <cellStyle name="Обычный 7" xfId="54"/>
    <cellStyle name="Обычный 78"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270"/>
  <sheetViews>
    <sheetView tabSelected="1" zoomScale="76" zoomScaleNormal="76" zoomScalePageLayoutView="0" workbookViewId="0" topLeftCell="A1">
      <pane ySplit="3" topLeftCell="A265" activePane="bottomLeft" state="frozen"/>
      <selection pane="topLeft" activeCell="A1" sqref="A1"/>
      <selection pane="bottomLeft" activeCell="A1" sqref="A1:G1"/>
    </sheetView>
  </sheetViews>
  <sheetFormatPr defaultColWidth="9.00390625" defaultRowHeight="12.75"/>
  <cols>
    <col min="1" max="1" width="12.00390625" style="15" customWidth="1"/>
    <col min="2" max="2" width="9.00390625" style="15" customWidth="1"/>
    <col min="3" max="3" width="6.75390625" style="15" customWidth="1"/>
    <col min="4" max="4" width="37.875" style="1" customWidth="1"/>
    <col min="5" max="5" width="12.375" style="11" customWidth="1"/>
    <col min="6" max="6" width="15.25390625" style="12" customWidth="1"/>
    <col min="7" max="7" width="16.875" style="9" customWidth="1"/>
    <col min="8" max="8" width="17.375" style="1" customWidth="1"/>
    <col min="9" max="16384" width="9.125" style="1" customWidth="1"/>
  </cols>
  <sheetData>
    <row r="1" spans="1:7" ht="72" customHeight="1">
      <c r="A1" s="40" t="s">
        <v>285</v>
      </c>
      <c r="B1" s="40"/>
      <c r="C1" s="40"/>
      <c r="D1" s="40"/>
      <c r="E1" s="40"/>
      <c r="F1" s="40"/>
      <c r="G1" s="40"/>
    </row>
    <row r="2" spans="1:7" s="4" customFormat="1" ht="80.25" customHeight="1">
      <c r="A2" s="13" t="s">
        <v>8</v>
      </c>
      <c r="B2" s="6" t="s">
        <v>0</v>
      </c>
      <c r="C2" s="6" t="s">
        <v>1</v>
      </c>
      <c r="D2" s="7" t="s">
        <v>9</v>
      </c>
      <c r="E2" s="10" t="s">
        <v>5</v>
      </c>
      <c r="F2" s="16" t="s">
        <v>4</v>
      </c>
      <c r="G2" s="8" t="s">
        <v>7</v>
      </c>
    </row>
    <row r="3" spans="1:7" s="4" customFormat="1" ht="57" customHeight="1">
      <c r="A3" s="13"/>
      <c r="B3" s="6"/>
      <c r="C3" s="6"/>
      <c r="D3" s="7"/>
      <c r="E3" s="10"/>
      <c r="F3" s="17">
        <f>SUBTOTAL(9,F4:F907)</f>
        <v>128720181</v>
      </c>
      <c r="G3" s="8"/>
    </row>
    <row r="4" spans="1:7" ht="252">
      <c r="A4" s="14" t="s">
        <v>2</v>
      </c>
      <c r="B4" s="2">
        <v>100201</v>
      </c>
      <c r="C4" s="2">
        <v>3210</v>
      </c>
      <c r="D4" s="19" t="s">
        <v>11</v>
      </c>
      <c r="E4" s="29">
        <v>42401</v>
      </c>
      <c r="F4" s="35">
        <v>1956174</v>
      </c>
      <c r="G4" s="31"/>
    </row>
    <row r="5" spans="1:7" ht="141.75">
      <c r="A5" s="14" t="s">
        <v>2</v>
      </c>
      <c r="B5" s="2">
        <v>100201</v>
      </c>
      <c r="C5" s="2">
        <v>3210</v>
      </c>
      <c r="D5" s="19" t="s">
        <v>12</v>
      </c>
      <c r="E5" s="29">
        <v>42401</v>
      </c>
      <c r="F5" s="35">
        <v>227554</v>
      </c>
      <c r="G5" s="31"/>
    </row>
    <row r="6" spans="1:7" ht="31.5">
      <c r="A6" s="14" t="s">
        <v>2</v>
      </c>
      <c r="B6" s="2">
        <v>100203</v>
      </c>
      <c r="C6" s="2">
        <v>3210</v>
      </c>
      <c r="D6" s="19" t="s">
        <v>13</v>
      </c>
      <c r="E6" s="29">
        <v>42370</v>
      </c>
      <c r="F6" s="32">
        <v>1700000</v>
      </c>
      <c r="G6" s="33"/>
    </row>
    <row r="7" spans="1:7" ht="31.5">
      <c r="A7" s="14" t="s">
        <v>2</v>
      </c>
      <c r="B7" s="2">
        <v>100203</v>
      </c>
      <c r="C7" s="2">
        <v>3210</v>
      </c>
      <c r="D7" s="19" t="s">
        <v>14</v>
      </c>
      <c r="E7" s="23">
        <v>42370</v>
      </c>
      <c r="F7" s="32">
        <v>1700000</v>
      </c>
      <c r="G7" s="33"/>
    </row>
    <row r="8" spans="1:7" ht="48.75" customHeight="1">
      <c r="A8" s="14" t="s">
        <v>2</v>
      </c>
      <c r="B8" s="2">
        <v>100203</v>
      </c>
      <c r="C8" s="2">
        <v>3210</v>
      </c>
      <c r="D8" s="19" t="s">
        <v>15</v>
      </c>
      <c r="E8" s="23">
        <v>42370</v>
      </c>
      <c r="F8" s="32">
        <v>441272</v>
      </c>
      <c r="G8" s="33"/>
    </row>
    <row r="9" spans="1:7" s="3" customFormat="1" ht="47.25">
      <c r="A9" s="14" t="s">
        <v>3</v>
      </c>
      <c r="B9" s="2">
        <v>150101</v>
      </c>
      <c r="C9" s="2">
        <v>3132</v>
      </c>
      <c r="D9" s="19" t="s">
        <v>16</v>
      </c>
      <c r="E9" s="23">
        <v>42370</v>
      </c>
      <c r="F9" s="34">
        <v>128600</v>
      </c>
      <c r="G9" s="24"/>
    </row>
    <row r="10" spans="1:7" ht="31.5">
      <c r="A10" s="14" t="s">
        <v>6</v>
      </c>
      <c r="B10" s="2">
        <v>10116</v>
      </c>
      <c r="C10" s="2">
        <v>3110</v>
      </c>
      <c r="D10" s="18" t="s">
        <v>17</v>
      </c>
      <c r="E10" s="23">
        <v>42370</v>
      </c>
      <c r="F10" s="27">
        <v>168500</v>
      </c>
      <c r="G10" s="24"/>
    </row>
    <row r="11" spans="1:7" ht="15.75">
      <c r="A11" s="14" t="s">
        <v>18</v>
      </c>
      <c r="B11" s="2">
        <v>70804</v>
      </c>
      <c r="C11" s="2">
        <v>3110</v>
      </c>
      <c r="D11" s="18" t="s">
        <v>19</v>
      </c>
      <c r="E11" s="23">
        <v>42370</v>
      </c>
      <c r="F11" s="28">
        <v>103210</v>
      </c>
      <c r="G11" s="24"/>
    </row>
    <row r="12" spans="1:7" ht="47.25">
      <c r="A12" s="14" t="s">
        <v>18</v>
      </c>
      <c r="B12" s="2">
        <v>70101</v>
      </c>
      <c r="C12" s="2">
        <v>3110</v>
      </c>
      <c r="D12" s="18" t="s">
        <v>21</v>
      </c>
      <c r="E12" s="23">
        <v>42370</v>
      </c>
      <c r="F12" s="34">
        <v>7835</v>
      </c>
      <c r="G12" s="24"/>
    </row>
    <row r="13" spans="1:7" ht="15.75">
      <c r="A13" s="14" t="s">
        <v>18</v>
      </c>
      <c r="B13" s="2">
        <v>70101</v>
      </c>
      <c r="C13" s="2">
        <v>3110</v>
      </c>
      <c r="D13" s="18" t="s">
        <v>22</v>
      </c>
      <c r="E13" s="23">
        <v>42370</v>
      </c>
      <c r="F13" s="34">
        <v>67500</v>
      </c>
      <c r="G13" s="24"/>
    </row>
    <row r="14" spans="1:7" ht="63">
      <c r="A14" s="14" t="s">
        <v>10</v>
      </c>
      <c r="B14" s="2">
        <v>130107</v>
      </c>
      <c r="C14" s="2">
        <v>3142</v>
      </c>
      <c r="D14" s="36" t="s">
        <v>266</v>
      </c>
      <c r="E14" s="23">
        <v>42430</v>
      </c>
      <c r="F14" s="27">
        <v>157191</v>
      </c>
      <c r="G14" s="24"/>
    </row>
    <row r="15" spans="1:7" ht="15.75">
      <c r="A15" s="14" t="s">
        <v>6</v>
      </c>
      <c r="B15" s="2">
        <v>10116</v>
      </c>
      <c r="C15" s="2">
        <v>3110</v>
      </c>
      <c r="D15" s="22" t="s">
        <v>27</v>
      </c>
      <c r="E15" s="23">
        <v>42370</v>
      </c>
      <c r="F15" s="25">
        <v>429450</v>
      </c>
      <c r="G15" s="24"/>
    </row>
    <row r="16" spans="1:7" ht="141.75">
      <c r="A16" s="14" t="s">
        <v>6</v>
      </c>
      <c r="B16" s="2">
        <v>150101</v>
      </c>
      <c r="C16" s="2">
        <v>3122</v>
      </c>
      <c r="D16" s="22" t="s">
        <v>28</v>
      </c>
      <c r="E16" s="23">
        <v>42370</v>
      </c>
      <c r="F16" s="25">
        <v>100000</v>
      </c>
      <c r="G16" s="24"/>
    </row>
    <row r="17" spans="1:7" ht="94.5">
      <c r="A17" s="14" t="s">
        <v>6</v>
      </c>
      <c r="B17" s="2">
        <v>150101</v>
      </c>
      <c r="C17" s="2">
        <v>3122</v>
      </c>
      <c r="D17" s="22" t="s">
        <v>29</v>
      </c>
      <c r="E17" s="23">
        <v>42370</v>
      </c>
      <c r="F17" s="25">
        <v>20000</v>
      </c>
      <c r="G17" s="24"/>
    </row>
    <row r="18" spans="1:7" ht="63">
      <c r="A18" s="14" t="s">
        <v>6</v>
      </c>
      <c r="B18" s="2">
        <v>150101</v>
      </c>
      <c r="C18" s="2">
        <v>3122</v>
      </c>
      <c r="D18" s="22" t="s">
        <v>30</v>
      </c>
      <c r="E18" s="23">
        <v>42370</v>
      </c>
      <c r="F18" s="25">
        <v>200000</v>
      </c>
      <c r="G18" s="24"/>
    </row>
    <row r="19" spans="1:7" ht="63">
      <c r="A19" s="14" t="s">
        <v>6</v>
      </c>
      <c r="B19" s="2">
        <v>150101</v>
      </c>
      <c r="C19" s="2">
        <v>3122</v>
      </c>
      <c r="D19" s="22" t="s">
        <v>31</v>
      </c>
      <c r="E19" s="23">
        <v>42370</v>
      </c>
      <c r="F19" s="25">
        <v>200000</v>
      </c>
      <c r="G19" s="24"/>
    </row>
    <row r="20" spans="1:7" ht="63">
      <c r="A20" s="14" t="s">
        <v>6</v>
      </c>
      <c r="B20" s="2">
        <v>150101</v>
      </c>
      <c r="C20" s="2">
        <v>3122</v>
      </c>
      <c r="D20" s="22" t="s">
        <v>32</v>
      </c>
      <c r="E20" s="23">
        <v>42370</v>
      </c>
      <c r="F20" s="25">
        <v>200000</v>
      </c>
      <c r="G20" s="24"/>
    </row>
    <row r="21" spans="1:7" ht="78.75">
      <c r="A21" s="14" t="s">
        <v>6</v>
      </c>
      <c r="B21" s="2">
        <v>150101</v>
      </c>
      <c r="C21" s="2">
        <v>3122</v>
      </c>
      <c r="D21" s="22" t="s">
        <v>33</v>
      </c>
      <c r="E21" s="23">
        <v>42370</v>
      </c>
      <c r="F21" s="25">
        <v>150000</v>
      </c>
      <c r="G21" s="24"/>
    </row>
    <row r="22" spans="1:7" ht="94.5">
      <c r="A22" s="14" t="s">
        <v>6</v>
      </c>
      <c r="B22" s="2">
        <v>150101</v>
      </c>
      <c r="C22" s="2">
        <v>3122</v>
      </c>
      <c r="D22" s="22" t="s">
        <v>34</v>
      </c>
      <c r="E22" s="23">
        <v>42370</v>
      </c>
      <c r="F22" s="25">
        <v>150000</v>
      </c>
      <c r="G22" s="24"/>
    </row>
    <row r="23" spans="1:7" ht="63">
      <c r="A23" s="14" t="s">
        <v>6</v>
      </c>
      <c r="B23" s="2">
        <v>150101</v>
      </c>
      <c r="C23" s="2">
        <v>3122</v>
      </c>
      <c r="D23" s="22" t="s">
        <v>35</v>
      </c>
      <c r="E23" s="23">
        <v>42370</v>
      </c>
      <c r="F23" s="25">
        <v>150000</v>
      </c>
      <c r="G23" s="24"/>
    </row>
    <row r="24" spans="1:7" ht="63">
      <c r="A24" s="14" t="s">
        <v>6</v>
      </c>
      <c r="B24" s="2">
        <v>150101</v>
      </c>
      <c r="C24" s="2">
        <v>3122</v>
      </c>
      <c r="D24" s="22" t="s">
        <v>36</v>
      </c>
      <c r="E24" s="23">
        <v>42370</v>
      </c>
      <c r="F24" s="25">
        <v>150000</v>
      </c>
      <c r="G24" s="24"/>
    </row>
    <row r="25" spans="1:7" ht="63">
      <c r="A25" s="14" t="s">
        <v>6</v>
      </c>
      <c r="B25" s="2">
        <v>150101</v>
      </c>
      <c r="C25" s="2">
        <v>3122</v>
      </c>
      <c r="D25" s="22" t="s">
        <v>37</v>
      </c>
      <c r="E25" s="23">
        <v>42370</v>
      </c>
      <c r="F25" s="25">
        <v>150000</v>
      </c>
      <c r="G25" s="24"/>
    </row>
    <row r="26" spans="1:7" ht="78.75">
      <c r="A26" s="14" t="s">
        <v>6</v>
      </c>
      <c r="B26" s="2">
        <v>150101</v>
      </c>
      <c r="C26" s="2">
        <v>3122</v>
      </c>
      <c r="D26" s="22" t="s">
        <v>38</v>
      </c>
      <c r="E26" s="23">
        <v>42370</v>
      </c>
      <c r="F26" s="25">
        <v>150000</v>
      </c>
      <c r="G26" s="24"/>
    </row>
    <row r="27" spans="1:7" ht="78.75">
      <c r="A27" s="14" t="s">
        <v>6</v>
      </c>
      <c r="B27" s="2">
        <v>150101</v>
      </c>
      <c r="C27" s="2">
        <v>3122</v>
      </c>
      <c r="D27" s="22" t="s">
        <v>39</v>
      </c>
      <c r="E27" s="23">
        <v>42370</v>
      </c>
      <c r="F27" s="25">
        <v>200000</v>
      </c>
      <c r="G27" s="24"/>
    </row>
    <row r="28" spans="1:7" ht="141.75">
      <c r="A28" s="14" t="s">
        <v>6</v>
      </c>
      <c r="B28" s="2">
        <v>250404</v>
      </c>
      <c r="C28" s="2">
        <v>2281</v>
      </c>
      <c r="D28" s="22" t="s">
        <v>40</v>
      </c>
      <c r="E28" s="23">
        <v>42370</v>
      </c>
      <c r="F28" s="25">
        <v>600000</v>
      </c>
      <c r="G28" s="24"/>
    </row>
    <row r="29" spans="1:7" ht="63">
      <c r="A29" s="14" t="s">
        <v>6</v>
      </c>
      <c r="B29" s="2">
        <v>250404</v>
      </c>
      <c r="C29" s="2">
        <v>2281</v>
      </c>
      <c r="D29" s="22" t="s">
        <v>41</v>
      </c>
      <c r="E29" s="23">
        <v>42370</v>
      </c>
      <c r="F29" s="25">
        <v>699000</v>
      </c>
      <c r="G29" s="24"/>
    </row>
    <row r="30" spans="1:7" ht="31.5">
      <c r="A30" s="14" t="s">
        <v>6</v>
      </c>
      <c r="B30" s="2">
        <v>250404</v>
      </c>
      <c r="C30" s="2">
        <v>2281</v>
      </c>
      <c r="D30" s="22" t="s">
        <v>42</v>
      </c>
      <c r="E30" s="23">
        <v>42370</v>
      </c>
      <c r="F30" s="25">
        <v>199000</v>
      </c>
      <c r="G30" s="24"/>
    </row>
    <row r="31" spans="1:7" ht="31.5">
      <c r="A31" s="14" t="s">
        <v>6</v>
      </c>
      <c r="B31" s="2">
        <v>250404</v>
      </c>
      <c r="C31" s="2">
        <v>2281</v>
      </c>
      <c r="D31" s="22" t="s">
        <v>43</v>
      </c>
      <c r="E31" s="23">
        <v>42370</v>
      </c>
      <c r="F31" s="25">
        <v>99500</v>
      </c>
      <c r="G31" s="24"/>
    </row>
    <row r="32" spans="1:7" ht="25.5">
      <c r="A32" s="14" t="s">
        <v>6</v>
      </c>
      <c r="B32" s="2">
        <v>250404</v>
      </c>
      <c r="C32" s="2">
        <v>3210</v>
      </c>
      <c r="D32" s="22" t="s">
        <v>44</v>
      </c>
      <c r="E32" s="23">
        <v>42370</v>
      </c>
      <c r="F32" s="25">
        <v>21900</v>
      </c>
      <c r="G32" s="24" t="s">
        <v>46</v>
      </c>
    </row>
    <row r="33" spans="1:7" ht="25.5">
      <c r="A33" s="14" t="s">
        <v>6</v>
      </c>
      <c r="B33" s="2">
        <v>250404</v>
      </c>
      <c r="C33" s="2">
        <v>3210</v>
      </c>
      <c r="D33" s="22" t="s">
        <v>45</v>
      </c>
      <c r="E33" s="23">
        <v>42370</v>
      </c>
      <c r="F33" s="25">
        <v>16320</v>
      </c>
      <c r="G33" s="24" t="s">
        <v>46</v>
      </c>
    </row>
    <row r="34" spans="1:7" ht="15.75">
      <c r="A34" s="14" t="s">
        <v>18</v>
      </c>
      <c r="B34" s="2" t="s">
        <v>47</v>
      </c>
      <c r="C34" s="2">
        <v>3110</v>
      </c>
      <c r="D34" s="22" t="s">
        <v>19</v>
      </c>
      <c r="E34" s="23">
        <v>42370</v>
      </c>
      <c r="F34" s="25">
        <v>90447</v>
      </c>
      <c r="G34" s="24"/>
    </row>
    <row r="35" spans="1:7" ht="15.75">
      <c r="A35" s="14" t="s">
        <v>18</v>
      </c>
      <c r="B35" s="2" t="s">
        <v>47</v>
      </c>
      <c r="C35" s="2">
        <v>3110</v>
      </c>
      <c r="D35" s="22" t="s">
        <v>20</v>
      </c>
      <c r="E35" s="23">
        <v>42370</v>
      </c>
      <c r="F35" s="25">
        <v>2510</v>
      </c>
      <c r="G35" s="24"/>
    </row>
    <row r="36" spans="1:7" ht="31.5">
      <c r="A36" s="14" t="s">
        <v>18</v>
      </c>
      <c r="B36" s="2" t="s">
        <v>47</v>
      </c>
      <c r="C36" s="2">
        <v>3110</v>
      </c>
      <c r="D36" s="22" t="s">
        <v>48</v>
      </c>
      <c r="E36" s="23">
        <v>42370</v>
      </c>
      <c r="F36" s="25">
        <v>4065</v>
      </c>
      <c r="G36" s="24"/>
    </row>
    <row r="37" spans="1:7" ht="31.5">
      <c r="A37" s="14" t="s">
        <v>18</v>
      </c>
      <c r="B37" s="2">
        <v>70101</v>
      </c>
      <c r="C37" s="2">
        <v>3110</v>
      </c>
      <c r="D37" s="22" t="s">
        <v>49</v>
      </c>
      <c r="E37" s="23">
        <v>42370</v>
      </c>
      <c r="F37" s="25">
        <v>21590</v>
      </c>
      <c r="G37" s="24"/>
    </row>
    <row r="38" spans="1:7" ht="15.75">
      <c r="A38" s="14" t="s">
        <v>18</v>
      </c>
      <c r="B38" s="2">
        <v>70101</v>
      </c>
      <c r="C38" s="2">
        <v>3110</v>
      </c>
      <c r="D38" s="22" t="s">
        <v>50</v>
      </c>
      <c r="E38" s="23">
        <v>42370</v>
      </c>
      <c r="F38" s="25">
        <v>20170</v>
      </c>
      <c r="G38" s="24"/>
    </row>
    <row r="39" spans="1:7" ht="31.5">
      <c r="A39" s="14" t="s">
        <v>18</v>
      </c>
      <c r="B39" s="2">
        <v>70101</v>
      </c>
      <c r="C39" s="2">
        <v>3110</v>
      </c>
      <c r="D39" s="22" t="s">
        <v>51</v>
      </c>
      <c r="E39" s="23">
        <v>42370</v>
      </c>
      <c r="F39" s="25">
        <v>36364</v>
      </c>
      <c r="G39" s="24"/>
    </row>
    <row r="40" spans="1:7" ht="31.5">
      <c r="A40" s="14" t="s">
        <v>18</v>
      </c>
      <c r="B40" s="2">
        <v>70101</v>
      </c>
      <c r="C40" s="2">
        <v>3110</v>
      </c>
      <c r="D40" s="22" t="s">
        <v>52</v>
      </c>
      <c r="E40" s="23">
        <v>42370</v>
      </c>
      <c r="F40" s="25">
        <v>10878</v>
      </c>
      <c r="G40" s="24"/>
    </row>
    <row r="41" spans="1:7" ht="31.5">
      <c r="A41" s="14" t="s">
        <v>18</v>
      </c>
      <c r="B41" s="2">
        <v>70101</v>
      </c>
      <c r="C41" s="2">
        <v>3110</v>
      </c>
      <c r="D41" s="22" t="s">
        <v>53</v>
      </c>
      <c r="E41" s="23">
        <v>42370</v>
      </c>
      <c r="F41" s="25">
        <v>3000</v>
      </c>
      <c r="G41" s="24"/>
    </row>
    <row r="42" spans="1:7" ht="31.5">
      <c r="A42" s="14" t="s">
        <v>18</v>
      </c>
      <c r="B42" s="2">
        <v>70101</v>
      </c>
      <c r="C42" s="2">
        <v>3110</v>
      </c>
      <c r="D42" s="22" t="s">
        <v>54</v>
      </c>
      <c r="E42" s="23">
        <v>42370</v>
      </c>
      <c r="F42" s="25">
        <v>11000</v>
      </c>
      <c r="G42" s="24"/>
    </row>
    <row r="43" spans="1:7" ht="31.5">
      <c r="A43" s="14" t="s">
        <v>18</v>
      </c>
      <c r="B43" s="2">
        <v>70101</v>
      </c>
      <c r="C43" s="2">
        <v>3110</v>
      </c>
      <c r="D43" s="22" t="s">
        <v>55</v>
      </c>
      <c r="E43" s="23">
        <v>42370</v>
      </c>
      <c r="F43" s="25">
        <v>26200</v>
      </c>
      <c r="G43" s="24"/>
    </row>
    <row r="44" spans="1:7" ht="31.5">
      <c r="A44" s="14" t="s">
        <v>18</v>
      </c>
      <c r="B44" s="2">
        <v>70201</v>
      </c>
      <c r="C44" s="2">
        <v>3110</v>
      </c>
      <c r="D44" s="22" t="s">
        <v>56</v>
      </c>
      <c r="E44" s="23">
        <v>42370</v>
      </c>
      <c r="F44" s="25">
        <v>2441956</v>
      </c>
      <c r="G44" s="24"/>
    </row>
    <row r="45" spans="1:7" ht="110.25">
      <c r="A45" s="14" t="s">
        <v>18</v>
      </c>
      <c r="B45" s="2">
        <v>70201</v>
      </c>
      <c r="C45" s="2">
        <v>3132</v>
      </c>
      <c r="D45" s="22" t="s">
        <v>57</v>
      </c>
      <c r="E45" s="23">
        <v>42370</v>
      </c>
      <c r="F45" s="25">
        <v>970000</v>
      </c>
      <c r="G45" s="24"/>
    </row>
    <row r="46" spans="1:7" ht="94.5">
      <c r="A46" s="14" t="s">
        <v>18</v>
      </c>
      <c r="B46" s="2">
        <v>70201</v>
      </c>
      <c r="C46" s="2">
        <v>3132</v>
      </c>
      <c r="D46" s="22" t="s">
        <v>58</v>
      </c>
      <c r="E46" s="23">
        <v>42370</v>
      </c>
      <c r="F46" s="25">
        <v>158381</v>
      </c>
      <c r="G46" s="24"/>
    </row>
    <row r="47" spans="1:7" ht="31.5">
      <c r="A47" s="14" t="s">
        <v>18</v>
      </c>
      <c r="B47" s="2">
        <v>70804</v>
      </c>
      <c r="C47" s="2">
        <v>3110</v>
      </c>
      <c r="D47" s="22" t="s">
        <v>59</v>
      </c>
      <c r="E47" s="23">
        <v>42370</v>
      </c>
      <c r="F47" s="25">
        <v>4065</v>
      </c>
      <c r="G47" s="24"/>
    </row>
    <row r="48" spans="1:7" ht="15.75">
      <c r="A48" s="14" t="s">
        <v>18</v>
      </c>
      <c r="B48" s="2">
        <v>70805</v>
      </c>
      <c r="C48" s="2">
        <v>3110</v>
      </c>
      <c r="D48" s="22" t="s">
        <v>60</v>
      </c>
      <c r="E48" s="23">
        <v>42370</v>
      </c>
      <c r="F48" s="25">
        <v>77526</v>
      </c>
      <c r="G48" s="24"/>
    </row>
    <row r="49" spans="1:7" ht="15.75">
      <c r="A49" s="14" t="s">
        <v>18</v>
      </c>
      <c r="B49" s="2">
        <v>70805</v>
      </c>
      <c r="C49" s="2">
        <v>3110</v>
      </c>
      <c r="D49" s="22" t="s">
        <v>61</v>
      </c>
      <c r="E49" s="23">
        <v>42370</v>
      </c>
      <c r="F49" s="25">
        <v>10878</v>
      </c>
      <c r="G49" s="24"/>
    </row>
    <row r="50" spans="1:7" ht="47.25">
      <c r="A50" s="20" t="s">
        <v>10</v>
      </c>
      <c r="B50" s="2">
        <v>130110</v>
      </c>
      <c r="C50" s="2">
        <v>3132</v>
      </c>
      <c r="D50" s="21" t="s">
        <v>62</v>
      </c>
      <c r="E50" s="23">
        <v>42370</v>
      </c>
      <c r="F50" s="25">
        <v>93096</v>
      </c>
      <c r="G50" s="24"/>
    </row>
    <row r="51" spans="1:7" ht="47.25">
      <c r="A51" s="20" t="s">
        <v>10</v>
      </c>
      <c r="B51" s="2">
        <v>130110</v>
      </c>
      <c r="C51" s="2">
        <v>3132</v>
      </c>
      <c r="D51" s="21" t="s">
        <v>63</v>
      </c>
      <c r="E51" s="23">
        <v>42370</v>
      </c>
      <c r="F51" s="25">
        <v>262219</v>
      </c>
      <c r="G51" s="24"/>
    </row>
    <row r="52" spans="1:7" ht="25.5">
      <c r="A52" s="20" t="s">
        <v>23</v>
      </c>
      <c r="B52" s="2">
        <v>110201</v>
      </c>
      <c r="C52" s="2">
        <v>3110</v>
      </c>
      <c r="D52" s="21" t="s">
        <v>24</v>
      </c>
      <c r="E52" s="23">
        <v>42370</v>
      </c>
      <c r="F52" s="25">
        <v>71800</v>
      </c>
      <c r="G52" s="24"/>
    </row>
    <row r="53" spans="1:7" ht="31.5">
      <c r="A53" s="20" t="s">
        <v>23</v>
      </c>
      <c r="B53" s="2">
        <v>110201</v>
      </c>
      <c r="C53" s="2">
        <v>3110</v>
      </c>
      <c r="D53" s="21" t="s">
        <v>64</v>
      </c>
      <c r="E53" s="23">
        <v>42370</v>
      </c>
      <c r="F53" s="25">
        <v>27123</v>
      </c>
      <c r="G53" s="24"/>
    </row>
    <row r="54" spans="1:7" ht="31.5">
      <c r="A54" s="20" t="s">
        <v>23</v>
      </c>
      <c r="B54" s="2">
        <v>110204</v>
      </c>
      <c r="C54" s="2">
        <v>3110</v>
      </c>
      <c r="D54" s="21" t="s">
        <v>25</v>
      </c>
      <c r="E54" s="23">
        <v>42370</v>
      </c>
      <c r="F54" s="25">
        <v>4000</v>
      </c>
      <c r="G54" s="24"/>
    </row>
    <row r="55" spans="1:7" ht="31.5">
      <c r="A55" s="20" t="s">
        <v>23</v>
      </c>
      <c r="B55" s="2">
        <v>110204</v>
      </c>
      <c r="C55" s="2">
        <v>3110</v>
      </c>
      <c r="D55" s="21" t="s">
        <v>65</v>
      </c>
      <c r="E55" s="23">
        <v>42370</v>
      </c>
      <c r="F55" s="25">
        <v>99244</v>
      </c>
      <c r="G55" s="24"/>
    </row>
    <row r="56" spans="1:7" ht="25.5">
      <c r="A56" s="20" t="s">
        <v>23</v>
      </c>
      <c r="B56" s="2">
        <v>110205</v>
      </c>
      <c r="C56" s="2">
        <v>3110</v>
      </c>
      <c r="D56" s="21" t="s">
        <v>66</v>
      </c>
      <c r="E56" s="23">
        <v>42370</v>
      </c>
      <c r="F56" s="25">
        <v>96666</v>
      </c>
      <c r="G56" s="24"/>
    </row>
    <row r="57" spans="1:7" ht="25.5">
      <c r="A57" s="20" t="s">
        <v>23</v>
      </c>
      <c r="B57" s="2">
        <v>110205</v>
      </c>
      <c r="C57" s="2">
        <v>3110</v>
      </c>
      <c r="D57" s="21" t="s">
        <v>24</v>
      </c>
      <c r="E57" s="23">
        <v>42370</v>
      </c>
      <c r="F57" s="25">
        <v>49041</v>
      </c>
      <c r="G57" s="24"/>
    </row>
    <row r="58" spans="1:8" ht="47.25">
      <c r="A58" s="14" t="s">
        <v>2</v>
      </c>
      <c r="B58" s="2">
        <v>100101</v>
      </c>
      <c r="C58" s="2">
        <v>3210</v>
      </c>
      <c r="D58" s="21" t="s">
        <v>67</v>
      </c>
      <c r="E58" s="23">
        <v>42370</v>
      </c>
      <c r="F58" s="25">
        <f>6054+4044+3348+6036</f>
        <v>19482</v>
      </c>
      <c r="G58" s="24"/>
      <c r="H58" s="5"/>
    </row>
    <row r="59" spans="1:7" ht="31.5">
      <c r="A59" s="14" t="s">
        <v>2</v>
      </c>
      <c r="B59" s="2">
        <v>100101</v>
      </c>
      <c r="C59" s="2">
        <v>3210</v>
      </c>
      <c r="D59" s="21" t="s">
        <v>267</v>
      </c>
      <c r="E59" s="23">
        <v>42370</v>
      </c>
      <c r="F59" s="25">
        <v>4737</v>
      </c>
      <c r="G59" s="24"/>
    </row>
    <row r="60" spans="1:7" ht="47.25">
      <c r="A60" s="14" t="s">
        <v>2</v>
      </c>
      <c r="B60" s="2">
        <v>100101</v>
      </c>
      <c r="C60" s="2">
        <v>3210</v>
      </c>
      <c r="D60" s="21" t="s">
        <v>68</v>
      </c>
      <c r="E60" s="23">
        <v>42370</v>
      </c>
      <c r="F60" s="25">
        <v>615900</v>
      </c>
      <c r="G60" s="24"/>
    </row>
    <row r="61" spans="1:7" ht="47.25">
      <c r="A61" s="14" t="s">
        <v>2</v>
      </c>
      <c r="B61" s="2">
        <v>100101</v>
      </c>
      <c r="C61" s="2">
        <v>3210</v>
      </c>
      <c r="D61" s="21" t="s">
        <v>69</v>
      </c>
      <c r="E61" s="23">
        <v>42370</v>
      </c>
      <c r="F61" s="25">
        <f>6036+6054+4044+3348</f>
        <v>19482</v>
      </c>
      <c r="G61" s="24"/>
    </row>
    <row r="62" spans="1:7" ht="47.25">
      <c r="A62" s="14" t="s">
        <v>2</v>
      </c>
      <c r="B62" s="2">
        <v>100101</v>
      </c>
      <c r="C62" s="2">
        <v>3210</v>
      </c>
      <c r="D62" s="21" t="s">
        <v>70</v>
      </c>
      <c r="E62" s="23">
        <v>42370</v>
      </c>
      <c r="F62" s="25">
        <v>287500</v>
      </c>
      <c r="G62" s="24"/>
    </row>
    <row r="63" spans="1:7" ht="31.5">
      <c r="A63" s="14" t="s">
        <v>2</v>
      </c>
      <c r="B63" s="2">
        <v>100101</v>
      </c>
      <c r="C63" s="2">
        <v>3210</v>
      </c>
      <c r="D63" s="21" t="s">
        <v>71</v>
      </c>
      <c r="E63" s="23">
        <v>42370</v>
      </c>
      <c r="F63" s="25">
        <v>396175</v>
      </c>
      <c r="G63" s="24"/>
    </row>
    <row r="64" spans="1:7" ht="31.5">
      <c r="A64" s="14" t="s">
        <v>2</v>
      </c>
      <c r="B64" s="2">
        <v>100101</v>
      </c>
      <c r="C64" s="2">
        <v>3210</v>
      </c>
      <c r="D64" s="21" t="s">
        <v>72</v>
      </c>
      <c r="E64" s="23">
        <v>42370</v>
      </c>
      <c r="F64" s="25">
        <v>67555</v>
      </c>
      <c r="G64" s="24"/>
    </row>
    <row r="65" spans="1:7" ht="31.5">
      <c r="A65" s="14" t="s">
        <v>2</v>
      </c>
      <c r="B65" s="2">
        <v>100101</v>
      </c>
      <c r="C65" s="2">
        <v>3210</v>
      </c>
      <c r="D65" s="21" t="s">
        <v>73</v>
      </c>
      <c r="E65" s="23">
        <v>42370</v>
      </c>
      <c r="F65" s="25">
        <v>9907</v>
      </c>
      <c r="G65" s="24"/>
    </row>
    <row r="66" spans="1:7" ht="31.5">
      <c r="A66" s="14" t="s">
        <v>2</v>
      </c>
      <c r="B66" s="2">
        <v>100101</v>
      </c>
      <c r="C66" s="2">
        <v>3210</v>
      </c>
      <c r="D66" s="21" t="s">
        <v>74</v>
      </c>
      <c r="E66" s="23">
        <v>42370</v>
      </c>
      <c r="F66" s="25">
        <v>4224</v>
      </c>
      <c r="G66" s="24"/>
    </row>
    <row r="67" spans="1:7" ht="31.5">
      <c r="A67" s="14" t="s">
        <v>2</v>
      </c>
      <c r="B67" s="2">
        <v>100101</v>
      </c>
      <c r="C67" s="2">
        <v>3210</v>
      </c>
      <c r="D67" s="21" t="s">
        <v>75</v>
      </c>
      <c r="E67" s="23">
        <v>42370</v>
      </c>
      <c r="F67" s="25">
        <f>3072+13525+5329+2601</f>
        <v>24527</v>
      </c>
      <c r="G67" s="24"/>
    </row>
    <row r="68" spans="1:7" ht="31.5">
      <c r="A68" s="14" t="s">
        <v>2</v>
      </c>
      <c r="B68" s="2">
        <v>100101</v>
      </c>
      <c r="C68" s="2">
        <v>3210</v>
      </c>
      <c r="D68" s="21" t="s">
        <v>76</v>
      </c>
      <c r="E68" s="23">
        <v>42370</v>
      </c>
      <c r="F68" s="25">
        <v>44800</v>
      </c>
      <c r="G68" s="24"/>
    </row>
    <row r="69" spans="1:7" ht="78.75">
      <c r="A69" s="14" t="s">
        <v>2</v>
      </c>
      <c r="B69" s="2">
        <v>100101</v>
      </c>
      <c r="C69" s="2">
        <v>3210</v>
      </c>
      <c r="D69" s="21" t="s">
        <v>77</v>
      </c>
      <c r="E69" s="23">
        <v>42370</v>
      </c>
      <c r="F69" s="25">
        <v>367000</v>
      </c>
      <c r="G69" s="24"/>
    </row>
    <row r="70" spans="1:7" ht="47.25">
      <c r="A70" s="14" t="s">
        <v>2</v>
      </c>
      <c r="B70" s="2">
        <v>100101</v>
      </c>
      <c r="C70" s="2">
        <v>3210</v>
      </c>
      <c r="D70" s="21" t="s">
        <v>78</v>
      </c>
      <c r="E70" s="23">
        <v>42370</v>
      </c>
      <c r="F70" s="25">
        <v>70072</v>
      </c>
      <c r="G70" s="24"/>
    </row>
    <row r="71" spans="1:7" ht="47.25">
      <c r="A71" s="14" t="s">
        <v>2</v>
      </c>
      <c r="B71" s="2">
        <v>100101</v>
      </c>
      <c r="C71" s="2">
        <v>3210</v>
      </c>
      <c r="D71" s="21" t="s">
        <v>79</v>
      </c>
      <c r="E71" s="23">
        <v>42370</v>
      </c>
      <c r="F71" s="25">
        <v>24221</v>
      </c>
      <c r="G71" s="24"/>
    </row>
    <row r="72" spans="1:7" ht="63">
      <c r="A72" s="14" t="s">
        <v>2</v>
      </c>
      <c r="B72" s="2">
        <v>100101</v>
      </c>
      <c r="C72" s="2">
        <v>3210</v>
      </c>
      <c r="D72" s="21" t="s">
        <v>80</v>
      </c>
      <c r="E72" s="23">
        <v>42370</v>
      </c>
      <c r="F72" s="25">
        <v>845000</v>
      </c>
      <c r="G72" s="24"/>
    </row>
    <row r="73" spans="1:7" ht="78.75">
      <c r="A73" s="14" t="s">
        <v>2</v>
      </c>
      <c r="B73" s="2">
        <v>100101</v>
      </c>
      <c r="C73" s="2">
        <v>3210</v>
      </c>
      <c r="D73" s="21" t="s">
        <v>81</v>
      </c>
      <c r="E73" s="23">
        <v>42370</v>
      </c>
      <c r="F73" s="25">
        <v>62000</v>
      </c>
      <c r="G73" s="24"/>
    </row>
    <row r="74" spans="1:7" ht="47.25">
      <c r="A74" s="14" t="s">
        <v>2</v>
      </c>
      <c r="B74" s="2">
        <v>100101</v>
      </c>
      <c r="C74" s="2">
        <v>3210</v>
      </c>
      <c r="D74" s="21" t="s">
        <v>268</v>
      </c>
      <c r="E74" s="23">
        <v>42370</v>
      </c>
      <c r="F74" s="25">
        <v>67697</v>
      </c>
      <c r="G74" s="24"/>
    </row>
    <row r="75" spans="1:7" ht="63">
      <c r="A75" s="14" t="s">
        <v>2</v>
      </c>
      <c r="B75" s="2">
        <v>100101</v>
      </c>
      <c r="C75" s="2">
        <v>3210</v>
      </c>
      <c r="D75" s="21" t="s">
        <v>82</v>
      </c>
      <c r="E75" s="23">
        <v>42370</v>
      </c>
      <c r="F75" s="25">
        <v>8092</v>
      </c>
      <c r="G75" s="24"/>
    </row>
    <row r="76" spans="1:7" ht="47.25">
      <c r="A76" s="14" t="s">
        <v>2</v>
      </c>
      <c r="B76" s="2">
        <v>100101</v>
      </c>
      <c r="C76" s="2">
        <v>3210</v>
      </c>
      <c r="D76" s="21" t="s">
        <v>83</v>
      </c>
      <c r="E76" s="23">
        <v>42370</v>
      </c>
      <c r="F76" s="25">
        <v>330400</v>
      </c>
      <c r="G76" s="24"/>
    </row>
    <row r="77" spans="1:7" ht="63">
      <c r="A77" s="14" t="s">
        <v>2</v>
      </c>
      <c r="B77" s="2">
        <v>100101</v>
      </c>
      <c r="C77" s="2">
        <v>3210</v>
      </c>
      <c r="D77" s="21" t="s">
        <v>84</v>
      </c>
      <c r="E77" s="23">
        <v>42370</v>
      </c>
      <c r="F77" s="25">
        <v>5902</v>
      </c>
      <c r="G77" s="24"/>
    </row>
    <row r="78" spans="1:7" ht="47.25">
      <c r="A78" s="14" t="s">
        <v>2</v>
      </c>
      <c r="B78" s="2">
        <v>100101</v>
      </c>
      <c r="C78" s="2">
        <v>3210</v>
      </c>
      <c r="D78" s="21" t="s">
        <v>85</v>
      </c>
      <c r="E78" s="23">
        <v>42370</v>
      </c>
      <c r="F78" s="25">
        <v>16499</v>
      </c>
      <c r="G78" s="24"/>
    </row>
    <row r="79" spans="1:8" ht="78.75">
      <c r="A79" s="14" t="s">
        <v>2</v>
      </c>
      <c r="B79" s="2">
        <v>100101</v>
      </c>
      <c r="C79" s="2">
        <v>3210</v>
      </c>
      <c r="D79" s="21" t="s">
        <v>86</v>
      </c>
      <c r="E79" s="23">
        <v>42370</v>
      </c>
      <c r="F79" s="25">
        <v>194100</v>
      </c>
      <c r="G79" s="24"/>
      <c r="H79" s="5"/>
    </row>
    <row r="80" spans="1:8" ht="78.75">
      <c r="A80" s="14" t="s">
        <v>2</v>
      </c>
      <c r="B80" s="2">
        <v>100101</v>
      </c>
      <c r="C80" s="2">
        <v>3210</v>
      </c>
      <c r="D80" s="21" t="s">
        <v>87</v>
      </c>
      <c r="E80" s="23">
        <v>42370</v>
      </c>
      <c r="F80" s="25">
        <v>36200</v>
      </c>
      <c r="G80" s="24"/>
      <c r="H80" s="5"/>
    </row>
    <row r="81" spans="1:8" ht="31.5">
      <c r="A81" s="14" t="s">
        <v>2</v>
      </c>
      <c r="B81" s="2">
        <v>100101</v>
      </c>
      <c r="C81" s="2">
        <v>3210</v>
      </c>
      <c r="D81" s="21" t="s">
        <v>88</v>
      </c>
      <c r="E81" s="23">
        <v>42370</v>
      </c>
      <c r="F81" s="25">
        <v>32635</v>
      </c>
      <c r="G81" s="24"/>
      <c r="H81" s="5"/>
    </row>
    <row r="82" spans="1:7" ht="56.25">
      <c r="A82" s="14" t="s">
        <v>2</v>
      </c>
      <c r="B82" s="2">
        <v>100101</v>
      </c>
      <c r="C82" s="2">
        <v>3210</v>
      </c>
      <c r="D82" s="37" t="s">
        <v>89</v>
      </c>
      <c r="E82" s="23">
        <v>42395</v>
      </c>
      <c r="F82" s="25">
        <v>4600000</v>
      </c>
      <c r="G82" s="24"/>
    </row>
    <row r="83" spans="1:7" ht="47.25">
      <c r="A83" s="14" t="s">
        <v>2</v>
      </c>
      <c r="B83" s="2">
        <v>100102</v>
      </c>
      <c r="C83" s="2">
        <v>3210</v>
      </c>
      <c r="D83" s="21" t="s">
        <v>90</v>
      </c>
      <c r="E83" s="23">
        <v>42370</v>
      </c>
      <c r="F83" s="25">
        <v>520405</v>
      </c>
      <c r="G83" s="24"/>
    </row>
    <row r="84" spans="1:7" ht="47.25">
      <c r="A84" s="14" t="s">
        <v>2</v>
      </c>
      <c r="B84" s="2">
        <v>100102</v>
      </c>
      <c r="C84" s="2">
        <v>3210</v>
      </c>
      <c r="D84" s="21" t="s">
        <v>91</v>
      </c>
      <c r="E84" s="23">
        <v>42370</v>
      </c>
      <c r="F84" s="25">
        <v>416272</v>
      </c>
      <c r="G84" s="24"/>
    </row>
    <row r="85" spans="1:7" ht="47.25">
      <c r="A85" s="14" t="s">
        <v>2</v>
      </c>
      <c r="B85" s="2">
        <v>100102</v>
      </c>
      <c r="C85" s="2">
        <v>3210</v>
      </c>
      <c r="D85" s="21" t="s">
        <v>92</v>
      </c>
      <c r="E85" s="23">
        <v>42370</v>
      </c>
      <c r="F85" s="25">
        <v>306623</v>
      </c>
      <c r="G85" s="24"/>
    </row>
    <row r="86" spans="1:7" ht="47.25">
      <c r="A86" s="14" t="s">
        <v>2</v>
      </c>
      <c r="B86" s="2">
        <v>100102</v>
      </c>
      <c r="C86" s="2">
        <v>3210</v>
      </c>
      <c r="D86" s="21" t="s">
        <v>93</v>
      </c>
      <c r="E86" s="23">
        <v>42370</v>
      </c>
      <c r="F86" s="25">
        <v>416272</v>
      </c>
      <c r="G86" s="24"/>
    </row>
    <row r="87" spans="1:7" ht="63">
      <c r="A87" s="14" t="s">
        <v>2</v>
      </c>
      <c r="B87" s="2">
        <v>100102</v>
      </c>
      <c r="C87" s="2">
        <v>3210</v>
      </c>
      <c r="D87" s="21" t="s">
        <v>94</v>
      </c>
      <c r="E87" s="23">
        <v>42370</v>
      </c>
      <c r="F87" s="25">
        <v>435954</v>
      </c>
      <c r="G87" s="24"/>
    </row>
    <row r="88" spans="1:7" ht="47.25">
      <c r="A88" s="14" t="s">
        <v>2</v>
      </c>
      <c r="B88" s="2">
        <v>100102</v>
      </c>
      <c r="C88" s="2">
        <v>3210</v>
      </c>
      <c r="D88" s="21" t="s">
        <v>95</v>
      </c>
      <c r="E88" s="23">
        <v>42370</v>
      </c>
      <c r="F88" s="25">
        <v>435954</v>
      </c>
      <c r="G88" s="24"/>
    </row>
    <row r="89" spans="1:7" ht="47.25">
      <c r="A89" s="14" t="s">
        <v>2</v>
      </c>
      <c r="B89" s="2">
        <v>100102</v>
      </c>
      <c r="C89" s="2">
        <v>3210</v>
      </c>
      <c r="D89" s="21" t="s">
        <v>96</v>
      </c>
      <c r="E89" s="23">
        <v>42370</v>
      </c>
      <c r="F89" s="25">
        <v>302426</v>
      </c>
      <c r="G89" s="24"/>
    </row>
    <row r="90" spans="1:7" ht="47.25">
      <c r="A90" s="14" t="s">
        <v>2</v>
      </c>
      <c r="B90" s="2">
        <v>100102</v>
      </c>
      <c r="C90" s="2">
        <v>3210</v>
      </c>
      <c r="D90" s="21" t="s">
        <v>97</v>
      </c>
      <c r="E90" s="23">
        <v>42370</v>
      </c>
      <c r="F90" s="25">
        <v>298309</v>
      </c>
      <c r="G90" s="24"/>
    </row>
    <row r="91" spans="1:7" ht="47.25">
      <c r="A91" s="14" t="s">
        <v>2</v>
      </c>
      <c r="B91" s="2">
        <v>100102</v>
      </c>
      <c r="C91" s="2">
        <v>3210</v>
      </c>
      <c r="D91" s="21" t="s">
        <v>98</v>
      </c>
      <c r="E91" s="23">
        <v>42370</v>
      </c>
      <c r="F91" s="25">
        <v>416272</v>
      </c>
      <c r="G91" s="24"/>
    </row>
    <row r="92" spans="1:7" ht="47.25">
      <c r="A92" s="14" t="s">
        <v>2</v>
      </c>
      <c r="B92" s="2">
        <v>100102</v>
      </c>
      <c r="C92" s="2">
        <v>3210</v>
      </c>
      <c r="D92" s="21" t="s">
        <v>99</v>
      </c>
      <c r="E92" s="23">
        <v>42370</v>
      </c>
      <c r="F92" s="25">
        <v>435954</v>
      </c>
      <c r="G92" s="24"/>
    </row>
    <row r="93" spans="1:7" ht="63">
      <c r="A93" s="14" t="s">
        <v>2</v>
      </c>
      <c r="B93" s="2">
        <v>100102</v>
      </c>
      <c r="C93" s="2">
        <v>3210</v>
      </c>
      <c r="D93" s="21" t="s">
        <v>100</v>
      </c>
      <c r="E93" s="23">
        <v>42370</v>
      </c>
      <c r="F93" s="25">
        <v>416272</v>
      </c>
      <c r="G93" s="24"/>
    </row>
    <row r="94" spans="1:7" ht="47.25">
      <c r="A94" s="14" t="s">
        <v>2</v>
      </c>
      <c r="B94" s="2">
        <v>100102</v>
      </c>
      <c r="C94" s="2">
        <v>3210</v>
      </c>
      <c r="D94" s="21" t="s">
        <v>101</v>
      </c>
      <c r="E94" s="23">
        <v>42370</v>
      </c>
      <c r="F94" s="25">
        <v>416272</v>
      </c>
      <c r="G94" s="24"/>
    </row>
    <row r="95" spans="1:7" ht="47.25">
      <c r="A95" s="14" t="s">
        <v>2</v>
      </c>
      <c r="B95" s="2">
        <v>100102</v>
      </c>
      <c r="C95" s="2">
        <v>3210</v>
      </c>
      <c r="D95" s="21" t="s">
        <v>102</v>
      </c>
      <c r="E95" s="23">
        <v>42370</v>
      </c>
      <c r="F95" s="25">
        <v>435954</v>
      </c>
      <c r="G95" s="24"/>
    </row>
    <row r="96" spans="1:7" ht="47.25">
      <c r="A96" s="14" t="s">
        <v>2</v>
      </c>
      <c r="B96" s="2">
        <v>100102</v>
      </c>
      <c r="C96" s="2">
        <v>3210</v>
      </c>
      <c r="D96" s="21" t="s">
        <v>103</v>
      </c>
      <c r="E96" s="23">
        <v>42370</v>
      </c>
      <c r="F96" s="25">
        <v>416272</v>
      </c>
      <c r="G96" s="24"/>
    </row>
    <row r="97" spans="1:7" ht="47.25">
      <c r="A97" s="14" t="s">
        <v>2</v>
      </c>
      <c r="B97" s="2">
        <v>100102</v>
      </c>
      <c r="C97" s="2">
        <v>3210</v>
      </c>
      <c r="D97" s="21" t="s">
        <v>104</v>
      </c>
      <c r="E97" s="23">
        <v>42370</v>
      </c>
      <c r="F97" s="25">
        <v>416272</v>
      </c>
      <c r="G97" s="24"/>
    </row>
    <row r="98" spans="1:7" ht="47.25">
      <c r="A98" s="14" t="s">
        <v>2</v>
      </c>
      <c r="B98" s="2">
        <v>100102</v>
      </c>
      <c r="C98" s="2">
        <v>3210</v>
      </c>
      <c r="D98" s="21" t="s">
        <v>105</v>
      </c>
      <c r="E98" s="23">
        <v>42370</v>
      </c>
      <c r="F98" s="25">
        <v>416272</v>
      </c>
      <c r="G98" s="24"/>
    </row>
    <row r="99" spans="1:7" ht="78.75">
      <c r="A99" s="14" t="s">
        <v>2</v>
      </c>
      <c r="B99" s="2">
        <v>100102</v>
      </c>
      <c r="C99" s="2">
        <v>3210</v>
      </c>
      <c r="D99" s="21" t="s">
        <v>106</v>
      </c>
      <c r="E99" s="23">
        <v>42370</v>
      </c>
      <c r="F99" s="25">
        <v>226076</v>
      </c>
      <c r="G99" s="24"/>
    </row>
    <row r="100" spans="1:7" ht="78.75">
      <c r="A100" s="14" t="s">
        <v>2</v>
      </c>
      <c r="B100" s="2">
        <v>100102</v>
      </c>
      <c r="C100" s="2">
        <v>3210</v>
      </c>
      <c r="D100" s="21" t="s">
        <v>107</v>
      </c>
      <c r="E100" s="23">
        <v>42370</v>
      </c>
      <c r="F100" s="25">
        <v>226076</v>
      </c>
      <c r="G100" s="24"/>
    </row>
    <row r="101" spans="1:7" ht="94.5">
      <c r="A101" s="14" t="s">
        <v>2</v>
      </c>
      <c r="B101" s="2">
        <v>100102</v>
      </c>
      <c r="C101" s="2">
        <v>3210</v>
      </c>
      <c r="D101" s="21" t="s">
        <v>108</v>
      </c>
      <c r="E101" s="23">
        <v>42370</v>
      </c>
      <c r="F101" s="25">
        <v>161939</v>
      </c>
      <c r="G101" s="24"/>
    </row>
    <row r="102" spans="1:7" ht="78.75">
      <c r="A102" s="14" t="s">
        <v>2</v>
      </c>
      <c r="B102" s="2">
        <v>100102</v>
      </c>
      <c r="C102" s="2">
        <v>3210</v>
      </c>
      <c r="D102" s="21" t="s">
        <v>109</v>
      </c>
      <c r="E102" s="23">
        <v>42370</v>
      </c>
      <c r="F102" s="25">
        <v>140352</v>
      </c>
      <c r="G102" s="24"/>
    </row>
    <row r="103" spans="1:7" ht="94.5">
      <c r="A103" s="14" t="s">
        <v>2</v>
      </c>
      <c r="B103" s="2">
        <v>100102</v>
      </c>
      <c r="C103" s="2">
        <v>3210</v>
      </c>
      <c r="D103" s="21" t="s">
        <v>110</v>
      </c>
      <c r="E103" s="23">
        <v>42370</v>
      </c>
      <c r="F103" s="25">
        <v>319565</v>
      </c>
      <c r="G103" s="24"/>
    </row>
    <row r="104" spans="1:7" ht="78.75">
      <c r="A104" s="14" t="s">
        <v>2</v>
      </c>
      <c r="B104" s="2">
        <v>100102</v>
      </c>
      <c r="C104" s="2">
        <v>3210</v>
      </c>
      <c r="D104" s="21" t="s">
        <v>111</v>
      </c>
      <c r="E104" s="23">
        <v>42370</v>
      </c>
      <c r="F104" s="25">
        <v>113164</v>
      </c>
      <c r="G104" s="24"/>
    </row>
    <row r="105" spans="1:7" ht="78.75">
      <c r="A105" s="14" t="s">
        <v>2</v>
      </c>
      <c r="B105" s="2">
        <v>100102</v>
      </c>
      <c r="C105" s="2">
        <v>3210</v>
      </c>
      <c r="D105" s="21" t="s">
        <v>112</v>
      </c>
      <c r="E105" s="23">
        <v>42370</v>
      </c>
      <c r="F105" s="25">
        <v>108476</v>
      </c>
      <c r="G105" s="24"/>
    </row>
    <row r="106" spans="1:7" ht="78.75">
      <c r="A106" s="14" t="s">
        <v>2</v>
      </c>
      <c r="B106" s="2">
        <v>100102</v>
      </c>
      <c r="C106" s="2">
        <v>3210</v>
      </c>
      <c r="D106" s="21" t="s">
        <v>113</v>
      </c>
      <c r="E106" s="23">
        <v>42370</v>
      </c>
      <c r="F106" s="25">
        <v>108476</v>
      </c>
      <c r="G106" s="24"/>
    </row>
    <row r="107" spans="1:7" ht="78.75">
      <c r="A107" s="14" t="s">
        <v>2</v>
      </c>
      <c r="B107" s="2">
        <v>100102</v>
      </c>
      <c r="C107" s="2">
        <v>3210</v>
      </c>
      <c r="D107" s="21" t="s">
        <v>114</v>
      </c>
      <c r="E107" s="23">
        <v>42370</v>
      </c>
      <c r="F107" s="25">
        <v>108476</v>
      </c>
      <c r="G107" s="24"/>
    </row>
    <row r="108" spans="1:7" ht="78.75">
      <c r="A108" s="14" t="s">
        <v>2</v>
      </c>
      <c r="B108" s="2">
        <v>100102</v>
      </c>
      <c r="C108" s="2">
        <v>3210</v>
      </c>
      <c r="D108" s="21" t="s">
        <v>115</v>
      </c>
      <c r="E108" s="23">
        <v>42370</v>
      </c>
      <c r="F108" s="25">
        <v>108476</v>
      </c>
      <c r="G108" s="24"/>
    </row>
    <row r="109" spans="1:7" ht="78.75">
      <c r="A109" s="14" t="s">
        <v>2</v>
      </c>
      <c r="B109" s="2">
        <v>100102</v>
      </c>
      <c r="C109" s="2">
        <v>3210</v>
      </c>
      <c r="D109" s="21" t="s">
        <v>116</v>
      </c>
      <c r="E109" s="23">
        <v>42370</v>
      </c>
      <c r="F109" s="25">
        <v>108476</v>
      </c>
      <c r="G109" s="24"/>
    </row>
    <row r="110" spans="1:7" ht="78.75">
      <c r="A110" s="14" t="s">
        <v>2</v>
      </c>
      <c r="B110" s="2">
        <v>100102</v>
      </c>
      <c r="C110" s="2">
        <v>3210</v>
      </c>
      <c r="D110" s="21" t="s">
        <v>117</v>
      </c>
      <c r="E110" s="23">
        <v>42370</v>
      </c>
      <c r="F110" s="25">
        <v>108476</v>
      </c>
      <c r="G110" s="24"/>
    </row>
    <row r="111" spans="1:7" ht="47.25">
      <c r="A111" s="14" t="s">
        <v>2</v>
      </c>
      <c r="B111" s="2">
        <v>100102</v>
      </c>
      <c r="C111" s="2">
        <v>3210</v>
      </c>
      <c r="D111" s="21" t="s">
        <v>118</v>
      </c>
      <c r="E111" s="23">
        <v>42370</v>
      </c>
      <c r="F111" s="25">
        <v>356980</v>
      </c>
      <c r="G111" s="24"/>
    </row>
    <row r="112" spans="1:7" ht="47.25">
      <c r="A112" s="14" t="s">
        <v>2</v>
      </c>
      <c r="B112" s="2">
        <v>100102</v>
      </c>
      <c r="C112" s="2">
        <v>3210</v>
      </c>
      <c r="D112" s="21" t="s">
        <v>119</v>
      </c>
      <c r="E112" s="23">
        <v>42370</v>
      </c>
      <c r="F112" s="25">
        <v>276266</v>
      </c>
      <c r="G112" s="24"/>
    </row>
    <row r="113" spans="1:7" ht="47.25">
      <c r="A113" s="14" t="s">
        <v>2</v>
      </c>
      <c r="B113" s="2">
        <v>100102</v>
      </c>
      <c r="C113" s="2">
        <v>3210</v>
      </c>
      <c r="D113" s="21" t="s">
        <v>120</v>
      </c>
      <c r="E113" s="23">
        <v>42370</v>
      </c>
      <c r="F113" s="25">
        <v>246569</v>
      </c>
      <c r="G113" s="24"/>
    </row>
    <row r="114" spans="1:7" ht="63">
      <c r="A114" s="14" t="s">
        <v>2</v>
      </c>
      <c r="B114" s="2">
        <v>100102</v>
      </c>
      <c r="C114" s="2">
        <v>3210</v>
      </c>
      <c r="D114" s="21" t="s">
        <v>121</v>
      </c>
      <c r="E114" s="23">
        <v>42402</v>
      </c>
      <c r="F114" s="25">
        <v>195032</v>
      </c>
      <c r="G114" s="24"/>
    </row>
    <row r="115" spans="1:7" ht="47.25">
      <c r="A115" s="14" t="s">
        <v>2</v>
      </c>
      <c r="B115" s="2">
        <v>100102</v>
      </c>
      <c r="C115" s="2">
        <v>3210</v>
      </c>
      <c r="D115" s="21" t="s">
        <v>122</v>
      </c>
      <c r="E115" s="23">
        <v>42370</v>
      </c>
      <c r="F115" s="25">
        <v>235398</v>
      </c>
      <c r="G115" s="24"/>
    </row>
    <row r="116" spans="1:7" ht="47.25">
      <c r="A116" s="14" t="s">
        <v>2</v>
      </c>
      <c r="B116" s="2">
        <v>100102</v>
      </c>
      <c r="C116" s="2">
        <v>3210</v>
      </c>
      <c r="D116" s="21" t="s">
        <v>123</v>
      </c>
      <c r="E116" s="23">
        <v>42370</v>
      </c>
      <c r="F116" s="25">
        <v>299641</v>
      </c>
      <c r="G116" s="24"/>
    </row>
    <row r="117" spans="1:7" ht="94.5">
      <c r="A117" s="14" t="s">
        <v>2</v>
      </c>
      <c r="B117" s="2">
        <v>100102</v>
      </c>
      <c r="C117" s="2">
        <v>3210</v>
      </c>
      <c r="D117" s="21" t="s">
        <v>124</v>
      </c>
      <c r="E117" s="23">
        <v>42370</v>
      </c>
      <c r="F117" s="25">
        <v>140352</v>
      </c>
      <c r="G117" s="24"/>
    </row>
    <row r="118" spans="1:7" ht="78.75">
      <c r="A118" s="14" t="s">
        <v>2</v>
      </c>
      <c r="B118" s="2">
        <v>100102</v>
      </c>
      <c r="C118" s="2">
        <v>3210</v>
      </c>
      <c r="D118" s="21" t="s">
        <v>125</v>
      </c>
      <c r="E118" s="23">
        <v>42370</v>
      </c>
      <c r="F118" s="25">
        <v>161772</v>
      </c>
      <c r="G118" s="24"/>
    </row>
    <row r="119" spans="1:7" ht="78.75">
      <c r="A119" s="14" t="s">
        <v>2</v>
      </c>
      <c r="B119" s="2">
        <v>100102</v>
      </c>
      <c r="C119" s="2">
        <v>3210</v>
      </c>
      <c r="D119" s="21" t="s">
        <v>126</v>
      </c>
      <c r="E119" s="23">
        <v>42370</v>
      </c>
      <c r="F119" s="25">
        <v>161939</v>
      </c>
      <c r="G119" s="24"/>
    </row>
    <row r="120" spans="1:7" ht="47.25">
      <c r="A120" s="14" t="s">
        <v>2</v>
      </c>
      <c r="B120" s="2">
        <v>100102</v>
      </c>
      <c r="C120" s="2">
        <v>3210</v>
      </c>
      <c r="D120" s="21" t="s">
        <v>127</v>
      </c>
      <c r="E120" s="23">
        <v>42370</v>
      </c>
      <c r="F120" s="25">
        <v>229273</v>
      </c>
      <c r="G120" s="24"/>
    </row>
    <row r="121" spans="1:7" ht="47.25">
      <c r="A121" s="14" t="s">
        <v>2</v>
      </c>
      <c r="B121" s="2">
        <v>100102</v>
      </c>
      <c r="C121" s="2">
        <v>3210</v>
      </c>
      <c r="D121" s="21" t="s">
        <v>128</v>
      </c>
      <c r="E121" s="23">
        <v>42370</v>
      </c>
      <c r="F121" s="25">
        <v>189484</v>
      </c>
      <c r="G121" s="24"/>
    </row>
    <row r="122" spans="1:7" ht="47.25">
      <c r="A122" s="14" t="s">
        <v>2</v>
      </c>
      <c r="B122" s="2">
        <v>100102</v>
      </c>
      <c r="C122" s="2">
        <v>3210</v>
      </c>
      <c r="D122" s="21" t="s">
        <v>129</v>
      </c>
      <c r="E122" s="23">
        <v>42370</v>
      </c>
      <c r="F122" s="25">
        <v>230224</v>
      </c>
      <c r="G122" s="24"/>
    </row>
    <row r="123" spans="1:7" ht="63">
      <c r="A123" s="14" t="s">
        <v>2</v>
      </c>
      <c r="B123" s="2">
        <v>100102</v>
      </c>
      <c r="C123" s="2">
        <v>3210</v>
      </c>
      <c r="D123" s="21" t="s">
        <v>130</v>
      </c>
      <c r="E123" s="23">
        <v>42370</v>
      </c>
      <c r="F123" s="25">
        <v>260249</v>
      </c>
      <c r="G123" s="24"/>
    </row>
    <row r="124" spans="1:7" ht="63">
      <c r="A124" s="14" t="s">
        <v>2</v>
      </c>
      <c r="B124" s="2">
        <v>100102</v>
      </c>
      <c r="C124" s="2">
        <v>3210</v>
      </c>
      <c r="D124" s="21" t="s">
        <v>131</v>
      </c>
      <c r="E124" s="23">
        <v>42370</v>
      </c>
      <c r="F124" s="25">
        <v>256668</v>
      </c>
      <c r="G124" s="24"/>
    </row>
    <row r="125" spans="1:7" ht="47.25">
      <c r="A125" s="14" t="s">
        <v>2</v>
      </c>
      <c r="B125" s="2">
        <v>100102</v>
      </c>
      <c r="C125" s="2">
        <v>3210</v>
      </c>
      <c r="D125" s="21" t="s">
        <v>132</v>
      </c>
      <c r="E125" s="23">
        <v>42370</v>
      </c>
      <c r="F125" s="25">
        <v>472861</v>
      </c>
      <c r="G125" s="24"/>
    </row>
    <row r="126" spans="1:7" ht="47.25">
      <c r="A126" s="14" t="s">
        <v>2</v>
      </c>
      <c r="B126" s="2">
        <v>100102</v>
      </c>
      <c r="C126" s="2">
        <v>3210</v>
      </c>
      <c r="D126" s="21" t="s">
        <v>133</v>
      </c>
      <c r="E126" s="23">
        <v>42370</v>
      </c>
      <c r="F126" s="25">
        <v>313802</v>
      </c>
      <c r="G126" s="24"/>
    </row>
    <row r="127" spans="1:7" ht="78.75">
      <c r="A127" s="14" t="s">
        <v>2</v>
      </c>
      <c r="B127" s="2">
        <v>100102</v>
      </c>
      <c r="C127" s="2">
        <v>3210</v>
      </c>
      <c r="D127" s="21" t="s">
        <v>134</v>
      </c>
      <c r="E127" s="23">
        <v>42370</v>
      </c>
      <c r="F127" s="25">
        <v>170979</v>
      </c>
      <c r="G127" s="24"/>
    </row>
    <row r="128" spans="1:7" ht="78.75">
      <c r="A128" s="14" t="s">
        <v>2</v>
      </c>
      <c r="B128" s="2">
        <v>100102</v>
      </c>
      <c r="C128" s="2">
        <v>3210</v>
      </c>
      <c r="D128" s="21" t="s">
        <v>135</v>
      </c>
      <c r="E128" s="23">
        <v>42370</v>
      </c>
      <c r="F128" s="25">
        <v>689269</v>
      </c>
      <c r="G128" s="24"/>
    </row>
    <row r="129" spans="1:7" ht="63">
      <c r="A129" s="14" t="s">
        <v>2</v>
      </c>
      <c r="B129" s="2">
        <v>100102</v>
      </c>
      <c r="C129" s="2">
        <v>3210</v>
      </c>
      <c r="D129" s="21" t="s">
        <v>136</v>
      </c>
      <c r="E129" s="23">
        <v>42370</v>
      </c>
      <c r="F129" s="25">
        <v>167186</v>
      </c>
      <c r="G129" s="24"/>
    </row>
    <row r="130" spans="1:7" ht="63">
      <c r="A130" s="14" t="s">
        <v>2</v>
      </c>
      <c r="B130" s="2">
        <v>100102</v>
      </c>
      <c r="C130" s="2">
        <v>3210</v>
      </c>
      <c r="D130" s="21" t="s">
        <v>137</v>
      </c>
      <c r="E130" s="23">
        <v>42370</v>
      </c>
      <c r="F130" s="25">
        <v>43050</v>
      </c>
      <c r="G130" s="24"/>
    </row>
    <row r="131" spans="1:7" ht="63">
      <c r="A131" s="14" t="s">
        <v>2</v>
      </c>
      <c r="B131" s="2">
        <v>100102</v>
      </c>
      <c r="C131" s="2">
        <v>3210</v>
      </c>
      <c r="D131" s="21" t="s">
        <v>138</v>
      </c>
      <c r="E131" s="23">
        <v>42370</v>
      </c>
      <c r="F131" s="25">
        <v>43050</v>
      </c>
      <c r="G131" s="24"/>
    </row>
    <row r="132" spans="1:7" ht="78.75">
      <c r="A132" s="14" t="s">
        <v>2</v>
      </c>
      <c r="B132" s="2">
        <v>100102</v>
      </c>
      <c r="C132" s="2">
        <v>3210</v>
      </c>
      <c r="D132" s="21" t="s">
        <v>139</v>
      </c>
      <c r="E132" s="23">
        <v>42370</v>
      </c>
      <c r="F132" s="25">
        <v>35964</v>
      </c>
      <c r="G132" s="24"/>
    </row>
    <row r="133" spans="1:7" ht="78.75">
      <c r="A133" s="14" t="s">
        <v>2</v>
      </c>
      <c r="B133" s="2">
        <v>100102</v>
      </c>
      <c r="C133" s="2">
        <v>3210</v>
      </c>
      <c r="D133" s="21" t="s">
        <v>270</v>
      </c>
      <c r="E133" s="23">
        <v>42370</v>
      </c>
      <c r="F133" s="25">
        <v>201206</v>
      </c>
      <c r="G133" s="24"/>
    </row>
    <row r="134" spans="1:7" ht="63">
      <c r="A134" s="14" t="s">
        <v>2</v>
      </c>
      <c r="B134" s="2">
        <v>100102</v>
      </c>
      <c r="C134" s="2">
        <v>3210</v>
      </c>
      <c r="D134" s="21" t="s">
        <v>140</v>
      </c>
      <c r="E134" s="23">
        <v>42370</v>
      </c>
      <c r="F134" s="25">
        <v>155700</v>
      </c>
      <c r="G134" s="24"/>
    </row>
    <row r="135" spans="1:7" ht="47.25">
      <c r="A135" s="14" t="s">
        <v>2</v>
      </c>
      <c r="B135" s="2">
        <v>100102</v>
      </c>
      <c r="C135" s="2">
        <v>3210</v>
      </c>
      <c r="D135" s="21" t="s">
        <v>141</v>
      </c>
      <c r="E135" s="23">
        <v>42370</v>
      </c>
      <c r="F135" s="25">
        <v>362600</v>
      </c>
      <c r="G135" s="24"/>
    </row>
    <row r="136" spans="1:7" ht="63">
      <c r="A136" s="14" t="s">
        <v>2</v>
      </c>
      <c r="B136" s="2">
        <v>100102</v>
      </c>
      <c r="C136" s="2">
        <v>3210</v>
      </c>
      <c r="D136" s="21" t="s">
        <v>142</v>
      </c>
      <c r="E136" s="23">
        <v>42370</v>
      </c>
      <c r="F136" s="25">
        <v>245000</v>
      </c>
      <c r="G136" s="24"/>
    </row>
    <row r="137" spans="1:7" ht="63">
      <c r="A137" s="14" t="s">
        <v>2</v>
      </c>
      <c r="B137" s="2">
        <v>100102</v>
      </c>
      <c r="C137" s="2">
        <v>3210</v>
      </c>
      <c r="D137" s="21" t="s">
        <v>143</v>
      </c>
      <c r="E137" s="23">
        <v>42370</v>
      </c>
      <c r="F137" s="25">
        <v>277900</v>
      </c>
      <c r="G137" s="24"/>
    </row>
    <row r="138" spans="1:7" ht="63">
      <c r="A138" s="14" t="s">
        <v>2</v>
      </c>
      <c r="B138" s="2">
        <v>100102</v>
      </c>
      <c r="C138" s="2">
        <v>3210</v>
      </c>
      <c r="D138" s="21" t="s">
        <v>144</v>
      </c>
      <c r="E138" s="23">
        <v>42370</v>
      </c>
      <c r="F138" s="25">
        <v>178150</v>
      </c>
      <c r="G138" s="24"/>
    </row>
    <row r="139" spans="1:7" ht="63">
      <c r="A139" s="14" t="s">
        <v>2</v>
      </c>
      <c r="B139" s="2">
        <v>100102</v>
      </c>
      <c r="C139" s="2">
        <v>3210</v>
      </c>
      <c r="D139" s="21" t="s">
        <v>145</v>
      </c>
      <c r="E139" s="23">
        <v>42370</v>
      </c>
      <c r="F139" s="25">
        <v>178150</v>
      </c>
      <c r="G139" s="24"/>
    </row>
    <row r="140" spans="1:7" ht="63">
      <c r="A140" s="14" t="s">
        <v>2</v>
      </c>
      <c r="B140" s="2">
        <v>100102</v>
      </c>
      <c r="C140" s="2">
        <v>3210</v>
      </c>
      <c r="D140" s="21" t="s">
        <v>146</v>
      </c>
      <c r="E140" s="23">
        <v>42370</v>
      </c>
      <c r="F140" s="25">
        <v>113750</v>
      </c>
      <c r="G140" s="24"/>
    </row>
    <row r="141" spans="1:7" ht="63">
      <c r="A141" s="14" t="s">
        <v>2</v>
      </c>
      <c r="B141" s="2">
        <v>100102</v>
      </c>
      <c r="C141" s="2">
        <v>3210</v>
      </c>
      <c r="D141" s="21" t="s">
        <v>147</v>
      </c>
      <c r="E141" s="23">
        <v>42370</v>
      </c>
      <c r="F141" s="25">
        <v>113750</v>
      </c>
      <c r="G141" s="24"/>
    </row>
    <row r="142" spans="1:7" ht="63">
      <c r="A142" s="14" t="s">
        <v>2</v>
      </c>
      <c r="B142" s="2">
        <v>100102</v>
      </c>
      <c r="C142" s="2">
        <v>3210</v>
      </c>
      <c r="D142" s="21" t="s">
        <v>148</v>
      </c>
      <c r="E142" s="23">
        <v>42370</v>
      </c>
      <c r="F142" s="25">
        <v>369250</v>
      </c>
      <c r="G142" s="24"/>
    </row>
    <row r="143" spans="1:7" ht="47.25">
      <c r="A143" s="14" t="s">
        <v>2</v>
      </c>
      <c r="B143" s="2">
        <v>100102</v>
      </c>
      <c r="C143" s="2">
        <v>3210</v>
      </c>
      <c r="D143" s="21" t="s">
        <v>149</v>
      </c>
      <c r="E143" s="23">
        <v>42370</v>
      </c>
      <c r="F143" s="25">
        <v>223300</v>
      </c>
      <c r="G143" s="24"/>
    </row>
    <row r="144" spans="1:7" ht="47.25">
      <c r="A144" s="14" t="s">
        <v>2</v>
      </c>
      <c r="B144" s="2">
        <v>100102</v>
      </c>
      <c r="C144" s="2">
        <v>3210</v>
      </c>
      <c r="D144" s="21" t="s">
        <v>150</v>
      </c>
      <c r="E144" s="23">
        <v>42370</v>
      </c>
      <c r="F144" s="25">
        <v>299600</v>
      </c>
      <c r="G144" s="24"/>
    </row>
    <row r="145" spans="1:7" ht="63">
      <c r="A145" s="14" t="s">
        <v>2</v>
      </c>
      <c r="B145" s="2">
        <v>100102</v>
      </c>
      <c r="C145" s="2">
        <v>3210</v>
      </c>
      <c r="D145" s="21" t="s">
        <v>151</v>
      </c>
      <c r="E145" s="23">
        <v>42370</v>
      </c>
      <c r="F145" s="25">
        <v>443800</v>
      </c>
      <c r="G145" s="24"/>
    </row>
    <row r="146" spans="1:7" ht="47.25">
      <c r="A146" s="14" t="s">
        <v>2</v>
      </c>
      <c r="B146" s="2">
        <v>100102</v>
      </c>
      <c r="C146" s="2">
        <v>3210</v>
      </c>
      <c r="D146" s="21" t="s">
        <v>152</v>
      </c>
      <c r="E146" s="23">
        <v>42370</v>
      </c>
      <c r="F146" s="25">
        <v>194950</v>
      </c>
      <c r="G146" s="24"/>
    </row>
    <row r="147" spans="1:7" ht="47.25">
      <c r="A147" s="14" t="s">
        <v>2</v>
      </c>
      <c r="B147" s="2">
        <v>100102</v>
      </c>
      <c r="C147" s="2">
        <v>3210</v>
      </c>
      <c r="D147" s="21" t="s">
        <v>153</v>
      </c>
      <c r="E147" s="23">
        <v>42370</v>
      </c>
      <c r="F147" s="25">
        <v>227850</v>
      </c>
      <c r="G147" s="24"/>
    </row>
    <row r="148" spans="1:7" ht="47.25">
      <c r="A148" s="14" t="s">
        <v>2</v>
      </c>
      <c r="B148" s="2">
        <v>100102</v>
      </c>
      <c r="C148" s="2">
        <v>3210</v>
      </c>
      <c r="D148" s="21" t="s">
        <v>154</v>
      </c>
      <c r="E148" s="23">
        <v>42370</v>
      </c>
      <c r="F148" s="25">
        <v>227850</v>
      </c>
      <c r="G148" s="24"/>
    </row>
    <row r="149" spans="1:7" ht="47.25">
      <c r="A149" s="14" t="s">
        <v>2</v>
      </c>
      <c r="B149" s="2">
        <v>100102</v>
      </c>
      <c r="C149" s="2">
        <v>3210</v>
      </c>
      <c r="D149" s="21" t="s">
        <v>155</v>
      </c>
      <c r="E149" s="23">
        <v>42370</v>
      </c>
      <c r="F149" s="25">
        <v>194950</v>
      </c>
      <c r="G149" s="24"/>
    </row>
    <row r="150" spans="1:7" ht="47.25">
      <c r="A150" s="14" t="s">
        <v>2</v>
      </c>
      <c r="B150" s="2">
        <v>100102</v>
      </c>
      <c r="C150" s="2">
        <v>3210</v>
      </c>
      <c r="D150" s="21" t="s">
        <v>156</v>
      </c>
      <c r="E150" s="23">
        <v>42370</v>
      </c>
      <c r="F150" s="25">
        <v>203000</v>
      </c>
      <c r="G150" s="24"/>
    </row>
    <row r="151" spans="1:7" ht="63">
      <c r="A151" s="14" t="s">
        <v>2</v>
      </c>
      <c r="B151" s="2">
        <v>100102</v>
      </c>
      <c r="C151" s="2">
        <v>3210</v>
      </c>
      <c r="D151" s="21" t="s">
        <v>157</v>
      </c>
      <c r="E151" s="23">
        <v>42370</v>
      </c>
      <c r="F151" s="25">
        <v>369250</v>
      </c>
      <c r="G151" s="24"/>
    </row>
    <row r="152" spans="1:7" ht="63">
      <c r="A152" s="14" t="s">
        <v>2</v>
      </c>
      <c r="B152" s="2">
        <v>100102</v>
      </c>
      <c r="C152" s="2">
        <v>3210</v>
      </c>
      <c r="D152" s="21" t="s">
        <v>158</v>
      </c>
      <c r="E152" s="23">
        <v>42370</v>
      </c>
      <c r="F152" s="25">
        <v>251300</v>
      </c>
      <c r="G152" s="24"/>
    </row>
    <row r="153" spans="1:7" ht="47.25">
      <c r="A153" s="14" t="s">
        <v>2</v>
      </c>
      <c r="B153" s="2">
        <v>100102</v>
      </c>
      <c r="C153" s="2">
        <v>3210</v>
      </c>
      <c r="D153" s="21" t="s">
        <v>159</v>
      </c>
      <c r="E153" s="23">
        <v>42370</v>
      </c>
      <c r="F153" s="25">
        <v>168700</v>
      </c>
      <c r="G153" s="24"/>
    </row>
    <row r="154" spans="1:7" ht="47.25">
      <c r="A154" s="14" t="s">
        <v>2</v>
      </c>
      <c r="B154" s="2">
        <v>100102</v>
      </c>
      <c r="C154" s="2">
        <v>3210</v>
      </c>
      <c r="D154" s="21" t="s">
        <v>160</v>
      </c>
      <c r="E154" s="23">
        <v>42370</v>
      </c>
      <c r="F154" s="25">
        <v>220850</v>
      </c>
      <c r="G154" s="24"/>
    </row>
    <row r="155" spans="1:7" ht="47.25">
      <c r="A155" s="14" t="s">
        <v>2</v>
      </c>
      <c r="B155" s="2">
        <v>100102</v>
      </c>
      <c r="C155" s="2">
        <v>3210</v>
      </c>
      <c r="D155" s="21" t="s">
        <v>161</v>
      </c>
      <c r="E155" s="23">
        <v>42370</v>
      </c>
      <c r="F155" s="25">
        <v>231000</v>
      </c>
      <c r="G155" s="24"/>
    </row>
    <row r="156" spans="1:7" ht="47.25">
      <c r="A156" s="14" t="s">
        <v>2</v>
      </c>
      <c r="B156" s="2">
        <v>100102</v>
      </c>
      <c r="C156" s="2">
        <v>3210</v>
      </c>
      <c r="D156" s="21" t="s">
        <v>162</v>
      </c>
      <c r="E156" s="23">
        <v>42370</v>
      </c>
      <c r="F156" s="25">
        <v>453600</v>
      </c>
      <c r="G156" s="24"/>
    </row>
    <row r="157" spans="1:7" ht="78.75">
      <c r="A157" s="14" t="s">
        <v>2</v>
      </c>
      <c r="B157" s="2">
        <v>100102</v>
      </c>
      <c r="C157" s="2">
        <v>3210</v>
      </c>
      <c r="D157" s="21" t="s">
        <v>163</v>
      </c>
      <c r="E157" s="23">
        <v>42370</v>
      </c>
      <c r="F157" s="25">
        <v>325705</v>
      </c>
      <c r="G157" s="24"/>
    </row>
    <row r="158" spans="1:7" ht="63">
      <c r="A158" s="14" t="s">
        <v>2</v>
      </c>
      <c r="B158" s="2">
        <v>100102</v>
      </c>
      <c r="C158" s="2">
        <v>3210</v>
      </c>
      <c r="D158" s="21" t="s">
        <v>164</v>
      </c>
      <c r="E158" s="23">
        <v>42370</v>
      </c>
      <c r="F158" s="25">
        <v>1768834</v>
      </c>
      <c r="G158" s="24"/>
    </row>
    <row r="159" spans="1:7" ht="47.25">
      <c r="A159" s="14" t="s">
        <v>2</v>
      </c>
      <c r="B159" s="2">
        <v>100102</v>
      </c>
      <c r="C159" s="2">
        <v>3210</v>
      </c>
      <c r="D159" s="21" t="s">
        <v>165</v>
      </c>
      <c r="E159" s="23">
        <v>42370</v>
      </c>
      <c r="F159" s="25">
        <v>90486</v>
      </c>
      <c r="G159" s="24"/>
    </row>
    <row r="160" spans="1:7" ht="47.25">
      <c r="A160" s="14" t="s">
        <v>2</v>
      </c>
      <c r="B160" s="2">
        <v>100102</v>
      </c>
      <c r="C160" s="2">
        <v>3210</v>
      </c>
      <c r="D160" s="21" t="s">
        <v>166</v>
      </c>
      <c r="E160" s="23">
        <v>42370</v>
      </c>
      <c r="F160" s="25">
        <v>227850</v>
      </c>
      <c r="G160" s="24"/>
    </row>
    <row r="161" spans="1:7" ht="47.25">
      <c r="A161" s="14" t="s">
        <v>2</v>
      </c>
      <c r="B161" s="2">
        <v>100102</v>
      </c>
      <c r="C161" s="2">
        <v>3210</v>
      </c>
      <c r="D161" s="21" t="s">
        <v>167</v>
      </c>
      <c r="E161" s="23">
        <v>42394</v>
      </c>
      <c r="F161" s="25">
        <v>520405</v>
      </c>
      <c r="G161" s="24"/>
    </row>
    <row r="162" spans="1:7" ht="78.75">
      <c r="A162" s="14" t="s">
        <v>2</v>
      </c>
      <c r="B162" s="2">
        <v>100102</v>
      </c>
      <c r="C162" s="2">
        <v>3210</v>
      </c>
      <c r="D162" s="21" t="s">
        <v>168</v>
      </c>
      <c r="E162" s="23">
        <v>42394</v>
      </c>
      <c r="F162" s="25">
        <v>113164</v>
      </c>
      <c r="G162" s="24"/>
    </row>
    <row r="163" spans="1:7" ht="31.5">
      <c r="A163" s="14" t="s">
        <v>2</v>
      </c>
      <c r="B163" s="2">
        <v>100103</v>
      </c>
      <c r="C163" s="2">
        <v>3210</v>
      </c>
      <c r="D163" s="21" t="s">
        <v>169</v>
      </c>
      <c r="E163" s="23">
        <v>42370</v>
      </c>
      <c r="F163" s="25">
        <f>71852+76912+10260</f>
        <v>159024</v>
      </c>
      <c r="G163" s="24"/>
    </row>
    <row r="164" spans="1:7" ht="47.25">
      <c r="A164" s="14" t="s">
        <v>2</v>
      </c>
      <c r="B164" s="2">
        <v>100106</v>
      </c>
      <c r="C164" s="2">
        <v>3131</v>
      </c>
      <c r="D164" s="21" t="s">
        <v>170</v>
      </c>
      <c r="E164" s="23">
        <v>42370</v>
      </c>
      <c r="F164" s="25">
        <v>3906</v>
      </c>
      <c r="G164" s="24"/>
    </row>
    <row r="165" spans="1:7" ht="47.25">
      <c r="A165" s="14" t="s">
        <v>2</v>
      </c>
      <c r="B165" s="2">
        <v>100106</v>
      </c>
      <c r="C165" s="2">
        <v>3131</v>
      </c>
      <c r="D165" s="21" t="s">
        <v>171</v>
      </c>
      <c r="E165" s="23">
        <v>42370</v>
      </c>
      <c r="F165" s="25">
        <v>7812</v>
      </c>
      <c r="G165" s="24"/>
    </row>
    <row r="166" spans="1:7" ht="47.25">
      <c r="A166" s="14" t="s">
        <v>2</v>
      </c>
      <c r="B166" s="2">
        <v>100106</v>
      </c>
      <c r="C166" s="2">
        <v>3131</v>
      </c>
      <c r="D166" s="21" t="s">
        <v>172</v>
      </c>
      <c r="E166" s="23">
        <v>42370</v>
      </c>
      <c r="F166" s="25">
        <v>3906</v>
      </c>
      <c r="G166" s="24"/>
    </row>
    <row r="167" spans="1:7" ht="63">
      <c r="A167" s="14" t="s">
        <v>2</v>
      </c>
      <c r="B167" s="2">
        <v>100201</v>
      </c>
      <c r="C167" s="2">
        <v>3210</v>
      </c>
      <c r="D167" s="21" t="s">
        <v>173</v>
      </c>
      <c r="E167" s="23">
        <v>42370</v>
      </c>
      <c r="F167" s="25">
        <v>204891</v>
      </c>
      <c r="G167" s="24"/>
    </row>
    <row r="168" spans="1:7" ht="94.5">
      <c r="A168" s="14" t="s">
        <v>2</v>
      </c>
      <c r="B168" s="2">
        <v>100201</v>
      </c>
      <c r="C168" s="2">
        <v>3210</v>
      </c>
      <c r="D168" s="21" t="s">
        <v>174</v>
      </c>
      <c r="E168" s="23">
        <v>42370</v>
      </c>
      <c r="F168" s="25">
        <v>294657</v>
      </c>
      <c r="G168" s="24"/>
    </row>
    <row r="169" spans="1:7" ht="63">
      <c r="A169" s="14" t="s">
        <v>2</v>
      </c>
      <c r="B169" s="2">
        <v>100201</v>
      </c>
      <c r="C169" s="2">
        <v>3210</v>
      </c>
      <c r="D169" s="21" t="s">
        <v>175</v>
      </c>
      <c r="E169" s="23">
        <v>42401</v>
      </c>
      <c r="F169" s="25">
        <v>414350</v>
      </c>
      <c r="G169" s="24"/>
    </row>
    <row r="170" spans="1:7" ht="157.5">
      <c r="A170" s="14" t="s">
        <v>2</v>
      </c>
      <c r="B170" s="2">
        <v>100201</v>
      </c>
      <c r="C170" s="2">
        <v>3210</v>
      </c>
      <c r="D170" s="21" t="s">
        <v>176</v>
      </c>
      <c r="E170" s="29">
        <v>42401</v>
      </c>
      <c r="F170" s="25">
        <v>580720</v>
      </c>
      <c r="G170" s="24"/>
    </row>
    <row r="171" spans="1:7" ht="110.25">
      <c r="A171" s="14" t="s">
        <v>2</v>
      </c>
      <c r="B171" s="2">
        <v>100201</v>
      </c>
      <c r="C171" s="2">
        <v>3210</v>
      </c>
      <c r="D171" s="21" t="s">
        <v>177</v>
      </c>
      <c r="E171" s="29">
        <v>42401</v>
      </c>
      <c r="F171" s="25">
        <v>560484</v>
      </c>
      <c r="G171" s="24"/>
    </row>
    <row r="172" spans="1:7" ht="110.25">
      <c r="A172" s="14" t="s">
        <v>2</v>
      </c>
      <c r="B172" s="2">
        <v>100201</v>
      </c>
      <c r="C172" s="2">
        <v>3210</v>
      </c>
      <c r="D172" s="21" t="s">
        <v>178</v>
      </c>
      <c r="E172" s="29">
        <v>42401</v>
      </c>
      <c r="F172" s="25">
        <v>560484</v>
      </c>
      <c r="G172" s="24"/>
    </row>
    <row r="173" spans="1:7" ht="110.25">
      <c r="A173" s="14" t="s">
        <v>2</v>
      </c>
      <c r="B173" s="2">
        <v>100201</v>
      </c>
      <c r="C173" s="2">
        <v>3210</v>
      </c>
      <c r="D173" s="21" t="s">
        <v>179</v>
      </c>
      <c r="E173" s="29">
        <v>42401</v>
      </c>
      <c r="F173" s="25">
        <v>553284</v>
      </c>
      <c r="G173" s="24"/>
    </row>
    <row r="174" spans="1:7" ht="31.5">
      <c r="A174" s="14" t="s">
        <v>2</v>
      </c>
      <c r="B174" s="2">
        <v>100203</v>
      </c>
      <c r="C174" s="2">
        <v>3210</v>
      </c>
      <c r="D174" s="21" t="s">
        <v>180</v>
      </c>
      <c r="E174" s="23">
        <v>42370</v>
      </c>
      <c r="F174" s="25">
        <v>3656000</v>
      </c>
      <c r="G174" s="24"/>
    </row>
    <row r="175" spans="1:7" ht="15.75">
      <c r="A175" s="14" t="s">
        <v>2</v>
      </c>
      <c r="B175" s="2">
        <v>100203</v>
      </c>
      <c r="C175" s="2">
        <v>3210</v>
      </c>
      <c r="D175" s="21" t="s">
        <v>181</v>
      </c>
      <c r="E175" s="23">
        <v>42370</v>
      </c>
      <c r="F175" s="25">
        <v>1900000</v>
      </c>
      <c r="G175" s="24"/>
    </row>
    <row r="176" spans="1:7" ht="15.75">
      <c r="A176" s="14" t="s">
        <v>2</v>
      </c>
      <c r="B176" s="2">
        <v>100203</v>
      </c>
      <c r="C176" s="2">
        <v>3210</v>
      </c>
      <c r="D176" s="21" t="s">
        <v>182</v>
      </c>
      <c r="E176" s="23">
        <v>42370</v>
      </c>
      <c r="F176" s="25">
        <v>1650000</v>
      </c>
      <c r="G176" s="24"/>
    </row>
    <row r="177" spans="1:7" ht="15.75">
      <c r="A177" s="14" t="s">
        <v>2</v>
      </c>
      <c r="B177" s="2">
        <v>100203</v>
      </c>
      <c r="C177" s="2">
        <v>3210</v>
      </c>
      <c r="D177" s="21" t="s">
        <v>183</v>
      </c>
      <c r="E177" s="23">
        <v>42370</v>
      </c>
      <c r="F177" s="25">
        <v>1925000</v>
      </c>
      <c r="G177" s="24"/>
    </row>
    <row r="178" spans="1:7" ht="31.5">
      <c r="A178" s="14" t="s">
        <v>2</v>
      </c>
      <c r="B178" s="2">
        <v>100203</v>
      </c>
      <c r="C178" s="2">
        <v>3210</v>
      </c>
      <c r="D178" s="21" t="s">
        <v>184</v>
      </c>
      <c r="E178" s="23">
        <v>42370</v>
      </c>
      <c r="F178" s="25">
        <v>291000</v>
      </c>
      <c r="G178" s="24"/>
    </row>
    <row r="179" spans="1:7" ht="47.25">
      <c r="A179" s="14" t="s">
        <v>2</v>
      </c>
      <c r="B179" s="2">
        <v>100203</v>
      </c>
      <c r="C179" s="2">
        <v>3210</v>
      </c>
      <c r="D179" s="21" t="s">
        <v>185</v>
      </c>
      <c r="E179" s="23">
        <v>42370</v>
      </c>
      <c r="F179" s="25">
        <v>191424</v>
      </c>
      <c r="G179" s="24"/>
    </row>
    <row r="180" spans="1:7" ht="63">
      <c r="A180" s="14" t="s">
        <v>2</v>
      </c>
      <c r="B180" s="2">
        <v>100203</v>
      </c>
      <c r="C180" s="2">
        <v>3210</v>
      </c>
      <c r="D180" s="21" t="s">
        <v>186</v>
      </c>
      <c r="E180" s="23">
        <v>42370</v>
      </c>
      <c r="F180" s="25">
        <v>69588</v>
      </c>
      <c r="G180" s="24"/>
    </row>
    <row r="181" spans="1:7" ht="63">
      <c r="A181" s="14" t="s">
        <v>2</v>
      </c>
      <c r="B181" s="2">
        <v>170603</v>
      </c>
      <c r="C181" s="2">
        <v>3210</v>
      </c>
      <c r="D181" s="21" t="s">
        <v>187</v>
      </c>
      <c r="E181" s="23">
        <v>42370</v>
      </c>
      <c r="F181" s="25">
        <v>2230760</v>
      </c>
      <c r="G181" s="24"/>
    </row>
    <row r="182" spans="1:7" ht="63">
      <c r="A182" s="14" t="s">
        <v>2</v>
      </c>
      <c r="B182" s="2">
        <v>170603</v>
      </c>
      <c r="C182" s="2">
        <v>3210</v>
      </c>
      <c r="D182" s="21" t="s">
        <v>188</v>
      </c>
      <c r="E182" s="23">
        <v>42370</v>
      </c>
      <c r="F182" s="25">
        <v>261456</v>
      </c>
      <c r="G182" s="24"/>
    </row>
    <row r="183" spans="1:7" ht="63">
      <c r="A183" s="14" t="s">
        <v>2</v>
      </c>
      <c r="B183" s="2">
        <v>170603</v>
      </c>
      <c r="C183" s="2">
        <v>3210</v>
      </c>
      <c r="D183" s="21" t="s">
        <v>189</v>
      </c>
      <c r="E183" s="23">
        <v>42370</v>
      </c>
      <c r="F183" s="25">
        <v>99890</v>
      </c>
      <c r="G183" s="24"/>
    </row>
    <row r="184" spans="1:7" ht="31.5">
      <c r="A184" s="14" t="s">
        <v>2</v>
      </c>
      <c r="B184" s="2">
        <v>170603</v>
      </c>
      <c r="C184" s="2">
        <v>3210</v>
      </c>
      <c r="D184" s="21" t="s">
        <v>190</v>
      </c>
      <c r="E184" s="23">
        <v>42370</v>
      </c>
      <c r="F184" s="25">
        <v>223641</v>
      </c>
      <c r="G184" s="24"/>
    </row>
    <row r="185" spans="1:7" ht="31.5">
      <c r="A185" s="14" t="s">
        <v>2</v>
      </c>
      <c r="B185" s="2">
        <v>170603</v>
      </c>
      <c r="C185" s="2">
        <v>3210</v>
      </c>
      <c r="D185" s="21" t="s">
        <v>191</v>
      </c>
      <c r="E185" s="23">
        <v>42370</v>
      </c>
      <c r="F185" s="25">
        <v>482040</v>
      </c>
      <c r="G185" s="24"/>
    </row>
    <row r="186" spans="1:7" ht="31.5">
      <c r="A186" s="14" t="s">
        <v>2</v>
      </c>
      <c r="B186" s="2">
        <v>170703</v>
      </c>
      <c r="C186" s="2">
        <v>3210</v>
      </c>
      <c r="D186" s="21" t="s">
        <v>192</v>
      </c>
      <c r="E186" s="23">
        <v>42370</v>
      </c>
      <c r="F186" s="25">
        <v>2822733</v>
      </c>
      <c r="G186" s="24"/>
    </row>
    <row r="187" spans="1:8" ht="63">
      <c r="A187" s="14" t="s">
        <v>3</v>
      </c>
      <c r="B187" s="2" t="s">
        <v>193</v>
      </c>
      <c r="C187" s="2">
        <v>3132</v>
      </c>
      <c r="D187" s="21" t="s">
        <v>194</v>
      </c>
      <c r="E187" s="23">
        <v>42370</v>
      </c>
      <c r="F187" s="25">
        <v>388000</v>
      </c>
      <c r="G187" s="24"/>
      <c r="H187" s="5"/>
    </row>
    <row r="188" spans="1:8" ht="94.5">
      <c r="A188" s="14" t="s">
        <v>3</v>
      </c>
      <c r="B188" s="2" t="s">
        <v>193</v>
      </c>
      <c r="C188" s="2">
        <v>3132</v>
      </c>
      <c r="D188" s="21" t="s">
        <v>195</v>
      </c>
      <c r="E188" s="23">
        <v>42370</v>
      </c>
      <c r="F188" s="25">
        <v>285000</v>
      </c>
      <c r="G188" s="24"/>
      <c r="H188" s="5"/>
    </row>
    <row r="189" spans="1:7" ht="78.75">
      <c r="A189" s="14" t="s">
        <v>3</v>
      </c>
      <c r="B189" s="2" t="s">
        <v>193</v>
      </c>
      <c r="C189" s="2">
        <v>3132</v>
      </c>
      <c r="D189" s="21" t="s">
        <v>196</v>
      </c>
      <c r="E189" s="23">
        <v>42370</v>
      </c>
      <c r="F189" s="25">
        <v>385000</v>
      </c>
      <c r="G189" s="24"/>
    </row>
    <row r="190" spans="1:7" ht="110.25">
      <c r="A190" s="14" t="s">
        <v>3</v>
      </c>
      <c r="B190" s="2" t="s">
        <v>193</v>
      </c>
      <c r="C190" s="2">
        <v>3132</v>
      </c>
      <c r="D190" s="21" t="s">
        <v>197</v>
      </c>
      <c r="E190" s="23">
        <v>42370</v>
      </c>
      <c r="F190" s="25">
        <v>345000</v>
      </c>
      <c r="G190" s="24"/>
    </row>
    <row r="191" spans="1:7" ht="78.75">
      <c r="A191" s="14" t="s">
        <v>3</v>
      </c>
      <c r="B191" s="2" t="s">
        <v>193</v>
      </c>
      <c r="C191" s="2">
        <v>3132</v>
      </c>
      <c r="D191" s="21" t="s">
        <v>198</v>
      </c>
      <c r="E191" s="23">
        <v>42370</v>
      </c>
      <c r="F191" s="25">
        <v>52000</v>
      </c>
      <c r="G191" s="24"/>
    </row>
    <row r="192" spans="1:7" ht="94.5">
      <c r="A192" s="14" t="s">
        <v>3</v>
      </c>
      <c r="B192" s="2" t="s">
        <v>193</v>
      </c>
      <c r="C192" s="2">
        <v>3132</v>
      </c>
      <c r="D192" s="21" t="s">
        <v>199</v>
      </c>
      <c r="E192" s="23">
        <v>42370</v>
      </c>
      <c r="F192" s="25">
        <v>285000</v>
      </c>
      <c r="G192" s="24"/>
    </row>
    <row r="193" spans="1:7" ht="63">
      <c r="A193" s="14" t="s">
        <v>3</v>
      </c>
      <c r="B193" s="2" t="s">
        <v>193</v>
      </c>
      <c r="C193" s="2">
        <v>3132</v>
      </c>
      <c r="D193" s="21" t="s">
        <v>200</v>
      </c>
      <c r="E193" s="23">
        <v>42370</v>
      </c>
      <c r="F193" s="25">
        <v>49886</v>
      </c>
      <c r="G193" s="24"/>
    </row>
    <row r="194" spans="1:7" ht="63">
      <c r="A194" s="14" t="s">
        <v>3</v>
      </c>
      <c r="B194" s="2" t="s">
        <v>193</v>
      </c>
      <c r="C194" s="2">
        <v>3132</v>
      </c>
      <c r="D194" s="21" t="s">
        <v>201</v>
      </c>
      <c r="E194" s="23">
        <v>42370</v>
      </c>
      <c r="F194" s="25">
        <v>360934</v>
      </c>
      <c r="G194" s="24"/>
    </row>
    <row r="195" spans="1:7" ht="78.75">
      <c r="A195" s="14" t="s">
        <v>3</v>
      </c>
      <c r="B195" s="2" t="s">
        <v>193</v>
      </c>
      <c r="C195" s="2">
        <v>3132</v>
      </c>
      <c r="D195" s="21" t="s">
        <v>202</v>
      </c>
      <c r="E195" s="23">
        <v>42370</v>
      </c>
      <c r="F195" s="25">
        <v>857269</v>
      </c>
      <c r="G195" s="24"/>
    </row>
    <row r="196" spans="1:7" ht="78.75">
      <c r="A196" s="14" t="s">
        <v>3</v>
      </c>
      <c r="B196" s="2" t="s">
        <v>193</v>
      </c>
      <c r="C196" s="2">
        <v>3132</v>
      </c>
      <c r="D196" s="21" t="s">
        <v>203</v>
      </c>
      <c r="E196" s="23">
        <v>42370</v>
      </c>
      <c r="F196" s="25">
        <v>275717</v>
      </c>
      <c r="G196" s="24"/>
    </row>
    <row r="197" spans="1:7" ht="78.75">
      <c r="A197" s="14" t="s">
        <v>3</v>
      </c>
      <c r="B197" s="2" t="s">
        <v>193</v>
      </c>
      <c r="C197" s="2">
        <v>3132</v>
      </c>
      <c r="D197" s="21" t="s">
        <v>204</v>
      </c>
      <c r="E197" s="23">
        <v>42370</v>
      </c>
      <c r="F197" s="25">
        <v>378000</v>
      </c>
      <c r="G197" s="24"/>
    </row>
    <row r="198" spans="1:7" ht="110.25">
      <c r="A198" s="14" t="s">
        <v>3</v>
      </c>
      <c r="B198" s="2" t="s">
        <v>193</v>
      </c>
      <c r="C198" s="2">
        <v>3132</v>
      </c>
      <c r="D198" s="21" t="s">
        <v>205</v>
      </c>
      <c r="E198" s="23">
        <v>42370</v>
      </c>
      <c r="F198" s="25">
        <v>268000</v>
      </c>
      <c r="G198" s="24"/>
    </row>
    <row r="199" spans="1:7" ht="78.75">
      <c r="A199" s="14" t="s">
        <v>3</v>
      </c>
      <c r="B199" s="2" t="s">
        <v>193</v>
      </c>
      <c r="C199" s="2">
        <v>3132</v>
      </c>
      <c r="D199" s="21" t="s">
        <v>206</v>
      </c>
      <c r="E199" s="23">
        <v>42370</v>
      </c>
      <c r="F199" s="25">
        <v>375000</v>
      </c>
      <c r="G199" s="24"/>
    </row>
    <row r="200" spans="1:7" ht="110.25">
      <c r="A200" s="14" t="s">
        <v>3</v>
      </c>
      <c r="B200" s="2" t="s">
        <v>193</v>
      </c>
      <c r="C200" s="2">
        <v>3132</v>
      </c>
      <c r="D200" s="21" t="s">
        <v>207</v>
      </c>
      <c r="E200" s="23">
        <v>42370</v>
      </c>
      <c r="F200" s="25">
        <v>288000</v>
      </c>
      <c r="G200" s="24"/>
    </row>
    <row r="201" spans="1:8" ht="94.5">
      <c r="A201" s="14" t="s">
        <v>3</v>
      </c>
      <c r="B201" s="2" t="s">
        <v>193</v>
      </c>
      <c r="C201" s="2">
        <v>3132</v>
      </c>
      <c r="D201" s="21" t="s">
        <v>208</v>
      </c>
      <c r="E201" s="23">
        <v>42370</v>
      </c>
      <c r="F201" s="25">
        <v>55000</v>
      </c>
      <c r="G201" s="24"/>
      <c r="H201" s="5"/>
    </row>
    <row r="202" spans="1:7" ht="78.75">
      <c r="A202" s="14" t="s">
        <v>3</v>
      </c>
      <c r="B202" s="2" t="s">
        <v>193</v>
      </c>
      <c r="C202" s="2">
        <v>3132</v>
      </c>
      <c r="D202" s="21" t="s">
        <v>209</v>
      </c>
      <c r="E202" s="23">
        <v>42370</v>
      </c>
      <c r="F202" s="25">
        <v>378000</v>
      </c>
      <c r="G202" s="24"/>
    </row>
    <row r="203" spans="1:7" ht="110.25">
      <c r="A203" s="14" t="s">
        <v>3</v>
      </c>
      <c r="B203" s="2" t="s">
        <v>193</v>
      </c>
      <c r="C203" s="2">
        <v>3132</v>
      </c>
      <c r="D203" s="21" t="s">
        <v>210</v>
      </c>
      <c r="E203" s="23">
        <v>42370</v>
      </c>
      <c r="F203" s="25">
        <v>268000</v>
      </c>
      <c r="G203" s="24"/>
    </row>
    <row r="204" spans="1:7" ht="78.75">
      <c r="A204" s="14" t="s">
        <v>3</v>
      </c>
      <c r="B204" s="2" t="s">
        <v>193</v>
      </c>
      <c r="C204" s="2">
        <v>3132</v>
      </c>
      <c r="D204" s="21" t="s">
        <v>211</v>
      </c>
      <c r="E204" s="23">
        <v>42370</v>
      </c>
      <c r="F204" s="25">
        <v>367000</v>
      </c>
      <c r="G204" s="24"/>
    </row>
    <row r="205" spans="1:7" ht="110.25">
      <c r="A205" s="14" t="s">
        <v>3</v>
      </c>
      <c r="B205" s="2" t="s">
        <v>193</v>
      </c>
      <c r="C205" s="2">
        <v>3132</v>
      </c>
      <c r="D205" s="21" t="s">
        <v>212</v>
      </c>
      <c r="E205" s="23">
        <v>42370</v>
      </c>
      <c r="F205" s="25">
        <v>295000</v>
      </c>
      <c r="G205" s="24"/>
    </row>
    <row r="206" spans="1:7" ht="78.75">
      <c r="A206" s="14" t="s">
        <v>3</v>
      </c>
      <c r="B206" s="2" t="s">
        <v>193</v>
      </c>
      <c r="C206" s="2">
        <v>3132</v>
      </c>
      <c r="D206" s="21" t="s">
        <v>213</v>
      </c>
      <c r="E206" s="23">
        <v>42370</v>
      </c>
      <c r="F206" s="25">
        <v>360000</v>
      </c>
      <c r="G206" s="24"/>
    </row>
    <row r="207" spans="1:7" ht="94.5">
      <c r="A207" s="14" t="s">
        <v>3</v>
      </c>
      <c r="B207" s="2" t="s">
        <v>193</v>
      </c>
      <c r="C207" s="2">
        <v>3132</v>
      </c>
      <c r="D207" s="21" t="s">
        <v>214</v>
      </c>
      <c r="E207" s="23">
        <v>42370</v>
      </c>
      <c r="F207" s="25">
        <v>145750</v>
      </c>
      <c r="G207" s="24"/>
    </row>
    <row r="208" spans="1:7" ht="31.5">
      <c r="A208" s="14" t="s">
        <v>3</v>
      </c>
      <c r="B208" s="2" t="s">
        <v>193</v>
      </c>
      <c r="C208" s="2">
        <v>3132</v>
      </c>
      <c r="D208" s="21" t="s">
        <v>215</v>
      </c>
      <c r="E208" s="23">
        <v>42370</v>
      </c>
      <c r="F208" s="25">
        <v>2512728</v>
      </c>
      <c r="G208" s="24"/>
    </row>
    <row r="209" spans="1:7" ht="141.75">
      <c r="A209" s="14" t="s">
        <v>3</v>
      </c>
      <c r="B209" s="2" t="s">
        <v>193</v>
      </c>
      <c r="C209" s="2">
        <v>3132</v>
      </c>
      <c r="D209" s="21" t="s">
        <v>216</v>
      </c>
      <c r="E209" s="23">
        <v>42370</v>
      </c>
      <c r="F209" s="25">
        <v>10750</v>
      </c>
      <c r="G209" s="24"/>
    </row>
    <row r="210" spans="1:7" ht="63">
      <c r="A210" s="14" t="s">
        <v>3</v>
      </c>
      <c r="B210" s="2" t="s">
        <v>193</v>
      </c>
      <c r="C210" s="2">
        <v>3132</v>
      </c>
      <c r="D210" s="21" t="s">
        <v>217</v>
      </c>
      <c r="E210" s="23">
        <v>42370</v>
      </c>
      <c r="F210" s="25">
        <v>150000</v>
      </c>
      <c r="G210" s="24"/>
    </row>
    <row r="211" spans="1:7" ht="63">
      <c r="A211" s="14" t="s">
        <v>3</v>
      </c>
      <c r="B211" s="2" t="s">
        <v>193</v>
      </c>
      <c r="C211" s="2">
        <v>3132</v>
      </c>
      <c r="D211" s="21" t="s">
        <v>218</v>
      </c>
      <c r="E211" s="23">
        <v>42370</v>
      </c>
      <c r="F211" s="25">
        <v>855790</v>
      </c>
      <c r="G211" s="24"/>
    </row>
    <row r="212" spans="1:7" ht="47.25">
      <c r="A212" s="14" t="s">
        <v>3</v>
      </c>
      <c r="B212" s="2" t="s">
        <v>193</v>
      </c>
      <c r="C212" s="2">
        <v>3132</v>
      </c>
      <c r="D212" s="21" t="s">
        <v>219</v>
      </c>
      <c r="E212" s="23">
        <v>42370</v>
      </c>
      <c r="F212" s="25">
        <v>474278</v>
      </c>
      <c r="G212" s="24"/>
    </row>
    <row r="213" spans="1:7" ht="63">
      <c r="A213" s="14" t="s">
        <v>3</v>
      </c>
      <c r="B213" s="2" t="s">
        <v>193</v>
      </c>
      <c r="C213" s="2">
        <v>3132</v>
      </c>
      <c r="D213" s="21" t="s">
        <v>220</v>
      </c>
      <c r="E213" s="23">
        <v>42370</v>
      </c>
      <c r="F213" s="25">
        <v>800000</v>
      </c>
      <c r="G213" s="24"/>
    </row>
    <row r="214" spans="1:7" ht="63">
      <c r="A214" s="14" t="s">
        <v>3</v>
      </c>
      <c r="B214" s="2" t="s">
        <v>193</v>
      </c>
      <c r="C214" s="2">
        <v>3132</v>
      </c>
      <c r="D214" s="21" t="s">
        <v>221</v>
      </c>
      <c r="E214" s="23">
        <v>42370</v>
      </c>
      <c r="F214" s="25">
        <v>980000</v>
      </c>
      <c r="G214" s="24"/>
    </row>
    <row r="215" spans="1:7" ht="94.5">
      <c r="A215" s="14" t="s">
        <v>3</v>
      </c>
      <c r="B215" s="2" t="s">
        <v>193</v>
      </c>
      <c r="C215" s="2">
        <v>3132</v>
      </c>
      <c r="D215" s="21" t="s">
        <v>222</v>
      </c>
      <c r="E215" s="23">
        <v>42370</v>
      </c>
      <c r="F215" s="25">
        <v>485000</v>
      </c>
      <c r="G215" s="24"/>
    </row>
    <row r="216" spans="1:7" ht="63">
      <c r="A216" s="14" t="s">
        <v>3</v>
      </c>
      <c r="B216" s="2" t="s">
        <v>193</v>
      </c>
      <c r="C216" s="2">
        <v>3132</v>
      </c>
      <c r="D216" s="21" t="s">
        <v>223</v>
      </c>
      <c r="E216" s="23">
        <v>42370</v>
      </c>
      <c r="F216" s="25">
        <v>956075</v>
      </c>
      <c r="G216" s="24"/>
    </row>
    <row r="217" spans="1:7" ht="47.25">
      <c r="A217" s="14" t="s">
        <v>3</v>
      </c>
      <c r="B217" s="2" t="s">
        <v>193</v>
      </c>
      <c r="C217" s="2">
        <v>3132</v>
      </c>
      <c r="D217" s="21" t="s">
        <v>224</v>
      </c>
      <c r="E217" s="23">
        <v>42370</v>
      </c>
      <c r="F217" s="25">
        <v>441667</v>
      </c>
      <c r="G217" s="24"/>
    </row>
    <row r="218" spans="1:7" ht="63">
      <c r="A218" s="14" t="s">
        <v>3</v>
      </c>
      <c r="B218" s="2" t="s">
        <v>193</v>
      </c>
      <c r="C218" s="2">
        <v>3132</v>
      </c>
      <c r="D218" s="21" t="s">
        <v>225</v>
      </c>
      <c r="E218" s="23">
        <v>42370</v>
      </c>
      <c r="F218" s="25">
        <v>72500</v>
      </c>
      <c r="G218" s="24"/>
    </row>
    <row r="219" spans="1:7" ht="63">
      <c r="A219" s="14" t="s">
        <v>3</v>
      </c>
      <c r="B219" s="2" t="s">
        <v>193</v>
      </c>
      <c r="C219" s="2">
        <v>3132</v>
      </c>
      <c r="D219" s="21" t="s">
        <v>226</v>
      </c>
      <c r="E219" s="23">
        <v>42370</v>
      </c>
      <c r="F219" s="25">
        <v>475000</v>
      </c>
      <c r="G219" s="24"/>
    </row>
    <row r="220" spans="1:7" ht="63">
      <c r="A220" s="14" t="s">
        <v>3</v>
      </c>
      <c r="B220" s="2" t="s">
        <v>193</v>
      </c>
      <c r="C220" s="2">
        <v>3132</v>
      </c>
      <c r="D220" s="21" t="s">
        <v>227</v>
      </c>
      <c r="E220" s="23">
        <v>42370</v>
      </c>
      <c r="F220" s="25">
        <v>821082</v>
      </c>
      <c r="G220" s="24"/>
    </row>
    <row r="221" spans="1:7" ht="47.25">
      <c r="A221" s="14" t="s">
        <v>3</v>
      </c>
      <c r="B221" s="2" t="s">
        <v>193</v>
      </c>
      <c r="C221" s="2">
        <v>3132</v>
      </c>
      <c r="D221" s="21" t="s">
        <v>228</v>
      </c>
      <c r="E221" s="23">
        <v>42370</v>
      </c>
      <c r="F221" s="25">
        <v>443754</v>
      </c>
      <c r="G221" s="24"/>
    </row>
    <row r="222" spans="1:7" ht="47.25">
      <c r="A222" s="14" t="s">
        <v>3</v>
      </c>
      <c r="B222" s="2" t="s">
        <v>193</v>
      </c>
      <c r="C222" s="2">
        <v>3132</v>
      </c>
      <c r="D222" s="21" t="s">
        <v>229</v>
      </c>
      <c r="E222" s="23">
        <v>42370</v>
      </c>
      <c r="F222" s="25">
        <v>1384554</v>
      </c>
      <c r="G222" s="24"/>
    </row>
    <row r="223" spans="1:7" ht="63">
      <c r="A223" s="14" t="s">
        <v>3</v>
      </c>
      <c r="B223" s="2" t="s">
        <v>193</v>
      </c>
      <c r="C223" s="2">
        <v>3132</v>
      </c>
      <c r="D223" s="21" t="s">
        <v>230</v>
      </c>
      <c r="E223" s="23">
        <v>42370</v>
      </c>
      <c r="F223" s="25">
        <v>52620</v>
      </c>
      <c r="G223" s="24"/>
    </row>
    <row r="224" spans="1:7" ht="63">
      <c r="A224" s="14" t="s">
        <v>3</v>
      </c>
      <c r="B224" s="2" t="s">
        <v>193</v>
      </c>
      <c r="C224" s="2">
        <v>3132</v>
      </c>
      <c r="D224" s="21" t="s">
        <v>231</v>
      </c>
      <c r="E224" s="23">
        <v>42370</v>
      </c>
      <c r="F224" s="25">
        <v>28160</v>
      </c>
      <c r="G224" s="24"/>
    </row>
    <row r="225" spans="1:7" ht="31.5">
      <c r="A225" s="14" t="s">
        <v>3</v>
      </c>
      <c r="B225" s="2">
        <v>170703</v>
      </c>
      <c r="C225" s="2">
        <v>3132</v>
      </c>
      <c r="D225" s="21" t="s">
        <v>232</v>
      </c>
      <c r="E225" s="23">
        <v>42370</v>
      </c>
      <c r="F225" s="25">
        <v>1200000</v>
      </c>
      <c r="G225" s="24"/>
    </row>
    <row r="226" spans="1:7" ht="31.5">
      <c r="A226" s="14" t="s">
        <v>3</v>
      </c>
      <c r="B226" s="2">
        <v>170703</v>
      </c>
      <c r="C226" s="2">
        <v>3132</v>
      </c>
      <c r="D226" s="21" t="s">
        <v>233</v>
      </c>
      <c r="E226" s="23">
        <v>42370</v>
      </c>
      <c r="F226" s="25">
        <v>1200000</v>
      </c>
      <c r="G226" s="24"/>
    </row>
    <row r="227" spans="1:7" ht="31.5">
      <c r="A227" s="14" t="s">
        <v>3</v>
      </c>
      <c r="B227" s="2">
        <v>170703</v>
      </c>
      <c r="C227" s="2">
        <v>3132</v>
      </c>
      <c r="D227" s="21" t="s">
        <v>234</v>
      </c>
      <c r="E227" s="23">
        <v>42370</v>
      </c>
      <c r="F227" s="25">
        <v>1200000</v>
      </c>
      <c r="G227" s="24"/>
    </row>
    <row r="228" spans="1:7" ht="47.25">
      <c r="A228" s="14" t="s">
        <v>3</v>
      </c>
      <c r="B228" s="2">
        <v>170703</v>
      </c>
      <c r="C228" s="2">
        <v>3132</v>
      </c>
      <c r="D228" s="21" t="s">
        <v>235</v>
      </c>
      <c r="E228" s="23">
        <v>42370</v>
      </c>
      <c r="F228" s="25">
        <v>1200000</v>
      </c>
      <c r="G228" s="24"/>
    </row>
    <row r="229" spans="1:7" ht="31.5">
      <c r="A229" s="14" t="s">
        <v>3</v>
      </c>
      <c r="B229" s="2">
        <v>170703</v>
      </c>
      <c r="C229" s="2">
        <v>3132</v>
      </c>
      <c r="D229" s="21" t="s">
        <v>236</v>
      </c>
      <c r="E229" s="23">
        <v>42370</v>
      </c>
      <c r="F229" s="25">
        <v>1200000</v>
      </c>
      <c r="G229" s="24"/>
    </row>
    <row r="230" spans="1:7" ht="31.5">
      <c r="A230" s="14" t="s">
        <v>3</v>
      </c>
      <c r="B230" s="2">
        <v>170703</v>
      </c>
      <c r="C230" s="2">
        <v>3132</v>
      </c>
      <c r="D230" s="21" t="s">
        <v>237</v>
      </c>
      <c r="E230" s="23">
        <v>42370</v>
      </c>
      <c r="F230" s="25">
        <v>1000000</v>
      </c>
      <c r="G230" s="24"/>
    </row>
    <row r="231" spans="1:7" ht="31.5">
      <c r="A231" s="14" t="s">
        <v>3</v>
      </c>
      <c r="B231" s="2">
        <v>170703</v>
      </c>
      <c r="C231" s="2">
        <v>3132</v>
      </c>
      <c r="D231" s="21" t="s">
        <v>238</v>
      </c>
      <c r="E231" s="23">
        <v>42370</v>
      </c>
      <c r="F231" s="25">
        <v>900000</v>
      </c>
      <c r="G231" s="24"/>
    </row>
    <row r="232" spans="1:7" ht="31.5">
      <c r="A232" s="14" t="s">
        <v>3</v>
      </c>
      <c r="B232" s="2">
        <v>170703</v>
      </c>
      <c r="C232" s="2">
        <v>3132</v>
      </c>
      <c r="D232" s="21" t="s">
        <v>239</v>
      </c>
      <c r="E232" s="23">
        <v>42370</v>
      </c>
      <c r="F232" s="25">
        <v>1200000</v>
      </c>
      <c r="G232" s="24"/>
    </row>
    <row r="233" spans="1:7" ht="31.5">
      <c r="A233" s="14" t="s">
        <v>3</v>
      </c>
      <c r="B233" s="2">
        <v>170703</v>
      </c>
      <c r="C233" s="2">
        <v>3132</v>
      </c>
      <c r="D233" s="21" t="s">
        <v>240</v>
      </c>
      <c r="E233" s="23">
        <v>42370</v>
      </c>
      <c r="F233" s="25">
        <v>1200000</v>
      </c>
      <c r="G233" s="24"/>
    </row>
    <row r="234" spans="1:7" ht="31.5">
      <c r="A234" s="14" t="s">
        <v>3</v>
      </c>
      <c r="B234" s="2">
        <v>170703</v>
      </c>
      <c r="C234" s="2">
        <v>3132</v>
      </c>
      <c r="D234" s="21" t="s">
        <v>241</v>
      </c>
      <c r="E234" s="23">
        <v>42370</v>
      </c>
      <c r="F234" s="25">
        <v>800000</v>
      </c>
      <c r="G234" s="24"/>
    </row>
    <row r="235" spans="1:7" ht="31.5">
      <c r="A235" s="14" t="s">
        <v>3</v>
      </c>
      <c r="B235" s="2">
        <v>170703</v>
      </c>
      <c r="C235" s="2">
        <v>3132</v>
      </c>
      <c r="D235" s="21" t="s">
        <v>242</v>
      </c>
      <c r="E235" s="23">
        <v>42370</v>
      </c>
      <c r="F235" s="25">
        <v>1200000</v>
      </c>
      <c r="G235" s="24"/>
    </row>
    <row r="236" spans="1:7" ht="31.5">
      <c r="A236" s="14" t="s">
        <v>3</v>
      </c>
      <c r="B236" s="2">
        <v>170703</v>
      </c>
      <c r="C236" s="2">
        <v>3132</v>
      </c>
      <c r="D236" s="21" t="s">
        <v>243</v>
      </c>
      <c r="E236" s="23">
        <v>42370</v>
      </c>
      <c r="F236" s="25">
        <v>1200000</v>
      </c>
      <c r="G236" s="24"/>
    </row>
    <row r="237" spans="1:7" ht="31.5">
      <c r="A237" s="14" t="s">
        <v>3</v>
      </c>
      <c r="B237" s="2">
        <v>170703</v>
      </c>
      <c r="C237" s="2">
        <v>3132</v>
      </c>
      <c r="D237" s="21" t="s">
        <v>244</v>
      </c>
      <c r="E237" s="23">
        <v>42370</v>
      </c>
      <c r="F237" s="25">
        <v>800000</v>
      </c>
      <c r="G237" s="24"/>
    </row>
    <row r="238" spans="1:7" ht="31.5">
      <c r="A238" s="14" t="s">
        <v>3</v>
      </c>
      <c r="B238" s="2">
        <v>170703</v>
      </c>
      <c r="C238" s="2">
        <v>3132</v>
      </c>
      <c r="D238" s="21" t="s">
        <v>245</v>
      </c>
      <c r="E238" s="23">
        <v>42370</v>
      </c>
      <c r="F238" s="25">
        <v>4000000</v>
      </c>
      <c r="G238" s="24"/>
    </row>
    <row r="239" spans="1:7" ht="31.5">
      <c r="A239" s="14" t="s">
        <v>3</v>
      </c>
      <c r="B239" s="2">
        <v>170703</v>
      </c>
      <c r="C239" s="2">
        <v>3132</v>
      </c>
      <c r="D239" s="21" t="s">
        <v>246</v>
      </c>
      <c r="E239" s="23">
        <v>42370</v>
      </c>
      <c r="F239" s="25">
        <v>800000</v>
      </c>
      <c r="G239" s="24"/>
    </row>
    <row r="240" spans="1:7" ht="47.25">
      <c r="A240" s="14" t="s">
        <v>3</v>
      </c>
      <c r="B240" s="2">
        <v>170703</v>
      </c>
      <c r="C240" s="2">
        <v>3132</v>
      </c>
      <c r="D240" s="21" t="s">
        <v>247</v>
      </c>
      <c r="E240" s="23">
        <v>42370</v>
      </c>
      <c r="F240" s="25">
        <v>299964</v>
      </c>
      <c r="G240" s="24"/>
    </row>
    <row r="241" spans="1:7" ht="47.25">
      <c r="A241" s="14" t="s">
        <v>3</v>
      </c>
      <c r="B241" s="2">
        <v>170703</v>
      </c>
      <c r="C241" s="2">
        <v>3132</v>
      </c>
      <c r="D241" s="21" t="s">
        <v>248</v>
      </c>
      <c r="E241" s="23">
        <v>42370</v>
      </c>
      <c r="F241" s="25">
        <v>299964</v>
      </c>
      <c r="G241" s="24"/>
    </row>
    <row r="242" spans="1:7" ht="47.25">
      <c r="A242" s="14" t="s">
        <v>3</v>
      </c>
      <c r="B242" s="2">
        <v>170703</v>
      </c>
      <c r="C242" s="2">
        <v>3132</v>
      </c>
      <c r="D242" s="21" t="s">
        <v>249</v>
      </c>
      <c r="E242" s="23">
        <v>42370</v>
      </c>
      <c r="F242" s="25">
        <v>299964</v>
      </c>
      <c r="G242" s="24"/>
    </row>
    <row r="243" spans="1:7" ht="47.25">
      <c r="A243" s="14" t="s">
        <v>3</v>
      </c>
      <c r="B243" s="2">
        <v>170703</v>
      </c>
      <c r="C243" s="2">
        <v>3132</v>
      </c>
      <c r="D243" s="21" t="s">
        <v>250</v>
      </c>
      <c r="E243" s="23">
        <v>42370</v>
      </c>
      <c r="F243" s="25">
        <v>300000</v>
      </c>
      <c r="G243" s="24"/>
    </row>
    <row r="244" spans="1:7" ht="47.25">
      <c r="A244" s="14" t="s">
        <v>3</v>
      </c>
      <c r="B244" s="2">
        <v>170703</v>
      </c>
      <c r="C244" s="2">
        <v>3132</v>
      </c>
      <c r="D244" s="21" t="s">
        <v>251</v>
      </c>
      <c r="E244" s="23">
        <v>42412</v>
      </c>
      <c r="F244" s="25">
        <v>300000</v>
      </c>
      <c r="G244" s="24"/>
    </row>
    <row r="245" spans="1:7" ht="31.5">
      <c r="A245" s="20" t="s">
        <v>252</v>
      </c>
      <c r="B245" s="2"/>
      <c r="C245" s="2"/>
      <c r="D245" s="21" t="s">
        <v>253</v>
      </c>
      <c r="E245" s="23">
        <v>42401</v>
      </c>
      <c r="F245" s="25">
        <v>1205966</v>
      </c>
      <c r="G245" s="24"/>
    </row>
    <row r="246" spans="1:7" ht="31.5">
      <c r="A246" s="20" t="s">
        <v>252</v>
      </c>
      <c r="B246" s="2"/>
      <c r="C246" s="2"/>
      <c r="D246" s="21" t="s">
        <v>254</v>
      </c>
      <c r="E246" s="23">
        <v>42401</v>
      </c>
      <c r="F246" s="25">
        <v>770501</v>
      </c>
      <c r="G246" s="24"/>
    </row>
    <row r="247" spans="1:7" ht="31.5">
      <c r="A247" s="20" t="s">
        <v>252</v>
      </c>
      <c r="B247" s="2"/>
      <c r="C247" s="2"/>
      <c r="D247" s="21" t="s">
        <v>255</v>
      </c>
      <c r="E247" s="23">
        <v>42401</v>
      </c>
      <c r="F247" s="25">
        <v>2763317</v>
      </c>
      <c r="G247" s="24"/>
    </row>
    <row r="248" spans="1:7" ht="31.5">
      <c r="A248" s="20" t="s">
        <v>252</v>
      </c>
      <c r="B248" s="2"/>
      <c r="C248" s="2"/>
      <c r="D248" s="21" t="s">
        <v>256</v>
      </c>
      <c r="E248" s="23">
        <v>42401</v>
      </c>
      <c r="F248" s="25">
        <v>500563</v>
      </c>
      <c r="G248" s="24"/>
    </row>
    <row r="249" spans="1:7" ht="31.5">
      <c r="A249" s="20" t="s">
        <v>257</v>
      </c>
      <c r="B249" s="2"/>
      <c r="C249" s="2"/>
      <c r="D249" s="21" t="s">
        <v>265</v>
      </c>
      <c r="E249" s="23">
        <v>42370</v>
      </c>
      <c r="F249" s="25">
        <v>92375</v>
      </c>
      <c r="G249" s="24"/>
    </row>
    <row r="250" spans="1:7" ht="31.5">
      <c r="A250" s="20" t="s">
        <v>257</v>
      </c>
      <c r="B250" s="2"/>
      <c r="C250" s="2"/>
      <c r="D250" s="21" t="s">
        <v>258</v>
      </c>
      <c r="E250" s="23">
        <v>42370</v>
      </c>
      <c r="F250" s="25">
        <v>6377582</v>
      </c>
      <c r="G250" s="24"/>
    </row>
    <row r="251" spans="1:7" ht="31.5">
      <c r="A251" s="20" t="s">
        <v>257</v>
      </c>
      <c r="B251" s="2"/>
      <c r="C251" s="2"/>
      <c r="D251" s="21" t="s">
        <v>259</v>
      </c>
      <c r="E251" s="23">
        <v>42370</v>
      </c>
      <c r="F251" s="25">
        <v>761267</v>
      </c>
      <c r="G251" s="24"/>
    </row>
    <row r="252" spans="1:7" ht="31.5">
      <c r="A252" s="20" t="s">
        <v>257</v>
      </c>
      <c r="B252" s="2"/>
      <c r="C252" s="2"/>
      <c r="D252" s="21" t="s">
        <v>260</v>
      </c>
      <c r="E252" s="23">
        <v>42370</v>
      </c>
      <c r="F252" s="25">
        <v>4803343</v>
      </c>
      <c r="G252" s="24"/>
    </row>
    <row r="253" spans="1:7" ht="31.5">
      <c r="A253" s="20" t="s">
        <v>257</v>
      </c>
      <c r="B253" s="2"/>
      <c r="C253" s="2"/>
      <c r="D253" s="21" t="s">
        <v>261</v>
      </c>
      <c r="E253" s="23">
        <v>42370</v>
      </c>
      <c r="F253" s="25">
        <v>3168104</v>
      </c>
      <c r="G253" s="24"/>
    </row>
    <row r="254" spans="1:7" ht="31.5">
      <c r="A254" s="20" t="s">
        <v>257</v>
      </c>
      <c r="B254" s="2"/>
      <c r="C254" s="2"/>
      <c r="D254" s="21" t="s">
        <v>262</v>
      </c>
      <c r="E254" s="23">
        <v>42370</v>
      </c>
      <c r="F254" s="25">
        <v>1480000</v>
      </c>
      <c r="G254" s="24"/>
    </row>
    <row r="255" spans="1:7" ht="47.25">
      <c r="A255" s="20" t="s">
        <v>257</v>
      </c>
      <c r="B255" s="2"/>
      <c r="C255" s="2"/>
      <c r="D255" s="21" t="s">
        <v>263</v>
      </c>
      <c r="E255" s="23">
        <v>42370</v>
      </c>
      <c r="F255" s="25">
        <v>116909</v>
      </c>
      <c r="G255" s="24"/>
    </row>
    <row r="256" spans="1:7" ht="47.25">
      <c r="A256" s="20" t="s">
        <v>257</v>
      </c>
      <c r="B256" s="2"/>
      <c r="C256" s="2"/>
      <c r="D256" s="21" t="s">
        <v>264</v>
      </c>
      <c r="E256" s="23">
        <v>42370</v>
      </c>
      <c r="F256" s="25">
        <v>116909</v>
      </c>
      <c r="G256" s="24"/>
    </row>
    <row r="257" spans="1:7" ht="110.25">
      <c r="A257" s="38" t="s">
        <v>2</v>
      </c>
      <c r="B257" s="38">
        <v>150101</v>
      </c>
      <c r="C257" s="38">
        <v>3210</v>
      </c>
      <c r="D257" s="21" t="s">
        <v>271</v>
      </c>
      <c r="E257" s="23">
        <v>42534</v>
      </c>
      <c r="F257" s="25">
        <v>178440</v>
      </c>
      <c r="G257" s="33"/>
    </row>
    <row r="258" spans="1:7" ht="63">
      <c r="A258" s="38" t="s">
        <v>3</v>
      </c>
      <c r="B258" s="38">
        <v>150101</v>
      </c>
      <c r="C258" s="38">
        <v>3132</v>
      </c>
      <c r="D258" s="21" t="s">
        <v>272</v>
      </c>
      <c r="E258" s="23">
        <v>42553</v>
      </c>
      <c r="F258" s="25">
        <v>287858</v>
      </c>
      <c r="G258" s="33"/>
    </row>
    <row r="259" spans="1:7" ht="63">
      <c r="A259" s="38" t="s">
        <v>2</v>
      </c>
      <c r="B259" s="38">
        <v>170703</v>
      </c>
      <c r="C259" s="38">
        <v>3142</v>
      </c>
      <c r="D259" s="21" t="s">
        <v>273</v>
      </c>
      <c r="E259" s="23">
        <v>42556</v>
      </c>
      <c r="F259" s="25">
        <v>309476</v>
      </c>
      <c r="G259" s="33"/>
    </row>
    <row r="260" spans="1:7" ht="31.5">
      <c r="A260" s="38" t="s">
        <v>3</v>
      </c>
      <c r="B260" s="38">
        <v>170703</v>
      </c>
      <c r="C260" s="38">
        <v>3132</v>
      </c>
      <c r="D260" s="21" t="s">
        <v>274</v>
      </c>
      <c r="E260" s="23">
        <v>42571</v>
      </c>
      <c r="F260" s="25">
        <v>810000</v>
      </c>
      <c r="G260" s="33"/>
    </row>
    <row r="261" spans="1:7" ht="31.5">
      <c r="A261" s="38" t="s">
        <v>3</v>
      </c>
      <c r="B261" s="38">
        <v>170703</v>
      </c>
      <c r="C261" s="38">
        <v>3132</v>
      </c>
      <c r="D261" s="21" t="s">
        <v>275</v>
      </c>
      <c r="E261" s="23">
        <v>42571</v>
      </c>
      <c r="F261" s="25">
        <v>600000</v>
      </c>
      <c r="G261" s="33"/>
    </row>
    <row r="262" spans="1:7" ht="37.5" customHeight="1">
      <c r="A262" s="39" t="s">
        <v>276</v>
      </c>
      <c r="B262" s="38">
        <v>10116</v>
      </c>
      <c r="C262" s="38">
        <v>3110</v>
      </c>
      <c r="D262" s="21" t="s">
        <v>26</v>
      </c>
      <c r="E262" s="23">
        <v>42572</v>
      </c>
      <c r="F262" s="25">
        <v>9500</v>
      </c>
      <c r="G262" s="33"/>
    </row>
    <row r="263" spans="1:7" ht="63">
      <c r="A263" s="39" t="s">
        <v>3</v>
      </c>
      <c r="B263" s="38">
        <v>150101</v>
      </c>
      <c r="C263" s="38">
        <v>3132</v>
      </c>
      <c r="D263" s="21" t="s">
        <v>277</v>
      </c>
      <c r="E263" s="23">
        <v>42591</v>
      </c>
      <c r="F263" s="25">
        <v>1208</v>
      </c>
      <c r="G263" s="33"/>
    </row>
    <row r="264" spans="1:7" ht="173.25">
      <c r="A264" s="39" t="s">
        <v>278</v>
      </c>
      <c r="B264" s="38">
        <v>150101</v>
      </c>
      <c r="C264" s="38">
        <v>3132</v>
      </c>
      <c r="D264" s="21" t="s">
        <v>279</v>
      </c>
      <c r="E264" s="23">
        <v>42593</v>
      </c>
      <c r="F264" s="25">
        <v>300000</v>
      </c>
      <c r="G264" s="33"/>
    </row>
    <row r="265" spans="1:7" ht="63">
      <c r="A265" s="39" t="s">
        <v>2</v>
      </c>
      <c r="B265" s="38">
        <v>100102</v>
      </c>
      <c r="C265" s="38">
        <v>3210</v>
      </c>
      <c r="D265" s="21" t="s">
        <v>280</v>
      </c>
      <c r="E265" s="23">
        <v>42597</v>
      </c>
      <c r="F265" s="25">
        <v>324587</v>
      </c>
      <c r="G265" s="33"/>
    </row>
    <row r="266" spans="1:7" ht="47.25">
      <c r="A266" s="39" t="s">
        <v>3</v>
      </c>
      <c r="B266" s="38">
        <v>170703</v>
      </c>
      <c r="C266" s="38">
        <v>3132</v>
      </c>
      <c r="D266" s="21" t="s">
        <v>281</v>
      </c>
      <c r="E266" s="23">
        <v>42599</v>
      </c>
      <c r="F266" s="25">
        <v>400000</v>
      </c>
      <c r="G266" s="33"/>
    </row>
    <row r="267" spans="1:7" ht="47.25">
      <c r="A267" s="39" t="s">
        <v>3</v>
      </c>
      <c r="B267" s="38">
        <v>170703</v>
      </c>
      <c r="C267" s="38">
        <v>3132</v>
      </c>
      <c r="D267" s="21" t="s">
        <v>250</v>
      </c>
      <c r="E267" s="23">
        <v>42599</v>
      </c>
      <c r="F267" s="25">
        <v>295000</v>
      </c>
      <c r="G267" s="33"/>
    </row>
    <row r="268" spans="1:7" ht="110.25">
      <c r="A268" s="39" t="s">
        <v>18</v>
      </c>
      <c r="B268" s="38">
        <v>70101</v>
      </c>
      <c r="C268" s="38">
        <v>3132</v>
      </c>
      <c r="D268" s="21" t="s">
        <v>282</v>
      </c>
      <c r="E268" s="23">
        <v>42604</v>
      </c>
      <c r="F268" s="25">
        <v>103261</v>
      </c>
      <c r="G268" s="33"/>
    </row>
    <row r="269" spans="1:7" ht="47.25">
      <c r="A269" s="39" t="s">
        <v>18</v>
      </c>
      <c r="B269" s="38">
        <v>10116</v>
      </c>
      <c r="C269" s="38">
        <v>3110</v>
      </c>
      <c r="D269" s="21" t="s">
        <v>284</v>
      </c>
      <c r="E269" s="23">
        <v>42611</v>
      </c>
      <c r="F269" s="25">
        <v>11512</v>
      </c>
      <c r="G269" s="33"/>
    </row>
    <row r="270" spans="1:7" ht="47.25">
      <c r="A270" s="39" t="s">
        <v>18</v>
      </c>
      <c r="B270" s="38">
        <v>70802</v>
      </c>
      <c r="C270" s="38">
        <v>3110</v>
      </c>
      <c r="D270" s="21" t="s">
        <v>283</v>
      </c>
      <c r="E270" s="23">
        <v>42611</v>
      </c>
      <c r="F270" s="25">
        <v>23024</v>
      </c>
      <c r="G270" s="33"/>
    </row>
  </sheetData>
  <sheetProtection/>
  <autoFilter ref="A3:G270"/>
  <mergeCells count="1">
    <mergeCell ref="A1:G1"/>
  </mergeCells>
  <printOptions/>
  <pageMargins left="0.31496062992125984" right="0.11811023622047245" top="0.7480314960629921" bottom="0.15748031496062992"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G4"/>
  <sheetViews>
    <sheetView zoomScale="136" zoomScaleNormal="136" zoomScalePageLayoutView="0" workbookViewId="0" topLeftCell="A1">
      <selection activeCell="D9" sqref="D9"/>
    </sheetView>
  </sheetViews>
  <sheetFormatPr defaultColWidth="9.00390625" defaultRowHeight="12.75"/>
  <cols>
    <col min="1" max="1" width="12.00390625" style="15" customWidth="1"/>
    <col min="2" max="2" width="9.00390625" style="15" customWidth="1"/>
    <col min="3" max="3" width="6.75390625" style="15" customWidth="1"/>
    <col min="4" max="4" width="37.875" style="1" customWidth="1"/>
    <col min="5" max="5" width="12.375" style="11" customWidth="1"/>
    <col min="6" max="6" width="15.25390625" style="12" customWidth="1"/>
    <col min="7" max="7" width="13.375" style="9" customWidth="1"/>
    <col min="8" max="8" width="17.375" style="1" customWidth="1"/>
    <col min="9" max="16384" width="9.125" style="1" customWidth="1"/>
  </cols>
  <sheetData>
    <row r="1" spans="1:7" ht="93" customHeight="1">
      <c r="A1" s="40" t="s">
        <v>286</v>
      </c>
      <c r="B1" s="40"/>
      <c r="C1" s="40"/>
      <c r="D1" s="40"/>
      <c r="E1" s="40"/>
      <c r="F1" s="40"/>
      <c r="G1" s="40"/>
    </row>
    <row r="2" spans="1:7" s="4" customFormat="1" ht="80.25" customHeight="1">
      <c r="A2" s="13" t="s">
        <v>8</v>
      </c>
      <c r="B2" s="6" t="s">
        <v>0</v>
      </c>
      <c r="C2" s="6" t="s">
        <v>1</v>
      </c>
      <c r="D2" s="7" t="s">
        <v>9</v>
      </c>
      <c r="E2" s="10" t="s">
        <v>5</v>
      </c>
      <c r="F2" s="16" t="s">
        <v>4</v>
      </c>
      <c r="G2" s="8" t="s">
        <v>7</v>
      </c>
    </row>
    <row r="3" spans="1:7" s="4" customFormat="1" ht="30" customHeight="1">
      <c r="A3" s="13"/>
      <c r="B3" s="6"/>
      <c r="C3" s="6"/>
      <c r="D3" s="7"/>
      <c r="E3" s="10"/>
      <c r="F3" s="17">
        <f>SUBTOTAL(9,F4:F930)</f>
        <v>74250</v>
      </c>
      <c r="G3" s="8"/>
    </row>
    <row r="4" spans="1:7" ht="31.5">
      <c r="A4" s="14" t="s">
        <v>2</v>
      </c>
      <c r="B4" s="2">
        <v>240601</v>
      </c>
      <c r="C4" s="2">
        <v>2610</v>
      </c>
      <c r="D4" s="26" t="s">
        <v>269</v>
      </c>
      <c r="E4" s="29">
        <v>42450</v>
      </c>
      <c r="F4" s="30">
        <v>74250</v>
      </c>
      <c r="G4" s="31"/>
    </row>
  </sheetData>
  <sheetProtection/>
  <autoFilter ref="A3:G3"/>
  <mergeCells count="1">
    <mergeCell ref="A1:G1"/>
  </mergeCells>
  <printOptions/>
  <pageMargins left="0.7086614173228347" right="0.7086614173228347" top="0.7480314960629921" bottom="0.7480314960629921" header="0.31496062992125984" footer="0.31496062992125984"/>
  <pageSetup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Зам78</dc:creator>
  <cp:keywords/>
  <dc:description/>
  <cp:lastModifiedBy>User</cp:lastModifiedBy>
  <cp:lastPrinted>2016-08-31T11:54:20Z</cp:lastPrinted>
  <dcterms:created xsi:type="dcterms:W3CDTF">2011-09-01T06:10:22Z</dcterms:created>
  <dcterms:modified xsi:type="dcterms:W3CDTF">2016-08-31T13:09:44Z</dcterms:modified>
  <cp:category/>
  <cp:version/>
  <cp:contentType/>
  <cp:contentStatus/>
</cp:coreProperties>
</file>