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'Лист1'!$A$4:$Q$107</definedName>
  </definedNames>
  <calcPr fullCalcOnLoad="1"/>
</workbook>
</file>

<file path=xl/sharedStrings.xml><?xml version="1.0" encoding="utf-8"?>
<sst xmlns="http://schemas.openxmlformats.org/spreadsheetml/2006/main" count="92" uniqueCount="87">
  <si>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</si>
  <si>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</si>
  <si>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</si>
  <si>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</si>
  <si>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</si>
  <si>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 xml:space="preserve">                                               СПЕЦIАЛЬНИЙ ФОНД</t>
  </si>
  <si>
    <t>грудень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</si>
  <si>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</si>
  <si>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</si>
  <si>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</si>
  <si>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</si>
  <si>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</si>
  <si>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</si>
  <si>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</si>
  <si>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</si>
  <si>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</si>
  <si>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</si>
  <si>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</si>
  <si>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капітальні трансферти підприємствам (установам, організаціям):</t>
  </si>
  <si>
    <t xml:space="preserve"> Управління охорони здоров"я:</t>
  </si>
  <si>
    <t>Придбання кондиціонерів</t>
  </si>
  <si>
    <t>Придбання холодильників</t>
  </si>
  <si>
    <t xml:space="preserve"> Первинна медична допомога населенню:</t>
  </si>
  <si>
    <t xml:space="preserve"> Багатопрофільна стаціонарна медична допомога населенню:</t>
  </si>
  <si>
    <t>Придбання ноутбуків</t>
  </si>
  <si>
    <t>Придбання комп"ютерів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</si>
  <si>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 1 КУ "СМБЛ" УОЗ Сєвєродонецької міської ради за адресою: м. Сєвєродонецьк, вул. Сметаніна, 5</t>
  </si>
  <si>
    <t>Капітальний ремонт електричних мереж, приміщень,  систем опалення, водопостачання та водовідведення будівлі головного корпусу і адміністративного корпусу КУ "СМБЛ" УОЗ Сєвєродонецької міської ради за адресою: м. Сєвєродонецьк, вул. Єгорова, 2-Б</t>
  </si>
  <si>
    <t>Капітальний ремонт електричних мереж, приміщень,  систем опалення, водопостачання та водовідведення будівлі харчоблока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</si>
  <si>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</si>
  <si>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Капітальний ремонт електричних мереж, приміщень, систем опалення, водопостачання та водовідведення  будівлі водолікарні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</si>
  <si>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стоматологічної поліклініки КУ "СМБЛ" УОЗ Сєвєродонецької міської ради за адресою: м. Сєвєродонецьк, вул. Єгорова, 7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</si>
  <si>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</si>
  <si>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</si>
  <si>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2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</si>
  <si>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</si>
  <si>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</si>
  <si>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</si>
  <si>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</si>
  <si>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</si>
  <si>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ліжок функціональних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</si>
  <si>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Додаток  до рішення виконкому міської ради</t>
  </si>
  <si>
    <t>Керуючий справами виконкому</t>
  </si>
  <si>
    <t>Ю.А.Журба</t>
  </si>
  <si>
    <t>Зміни до напрямків використання коштів бюджету розвитку головного розпорядника бюджетних коштів УОЗ міської ради</t>
  </si>
  <si>
    <t>Придбання електрокардіографів</t>
  </si>
  <si>
    <t>Придбання мікротому</t>
  </si>
  <si>
    <t>Придбання картоплечистки</t>
  </si>
  <si>
    <t>Придбання електром'ясорубки</t>
  </si>
  <si>
    <t>Придбання дистилятора</t>
  </si>
  <si>
    <t>Придбання водяного термостату</t>
  </si>
  <si>
    <t>Придбання аналізатору глюкози</t>
  </si>
  <si>
    <t>Придбання центрифуги медичної</t>
  </si>
  <si>
    <t>Придбання апарату для лікування псоріазу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</si>
  <si>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№1 КУ СМБЛ УОЗ Сєвєронецької міської ради за адресою: м. Сєвєродонецьк, вул. Сметаніна, 5</t>
  </si>
  <si>
    <t>Капітальний ремонт електричних мереж, приміщень, систем опалення, водопостачання та водовідведення будівлі головного корпусу і адміністративного корпусу КУ СМБЛ УОЗ Сєвєронецької міської ради за адресою: м. Сєвєродонецьк, вул. Єгорова. 2-Б</t>
  </si>
  <si>
    <t>Капітальний ремонт електричних мереж, приміщень, систем опалення, водопостачання та водовідведення будівлі харчоблока КУ СМБЛ УОЗ Сєвєронецької міської ради за адресою: м. Сєвєродонецьк, вул. Єгорова. 2-Б</t>
  </si>
  <si>
    <t>Капітальний ремонт електричних мереж, приміщень, систем опалення, водопостачання та водовідведення будівлі пологового відділення КУ СМБЛ УОЗ Сєвєронецької міської ради за адресою: м. Сєвєродонецьк, вул. Сметанина, 5</t>
  </si>
  <si>
    <t>Капітальний ремонт електричних мереж, приміщень, систем опалення, водопостачання та водовідведення будівлі водолікарні КУ СМБЛ УОЗ Сєвєронецької міської ради за адресою: м. Сєвєродонецьк, вул. Єгорова. 2-Б</t>
  </si>
  <si>
    <t>Капітальний ремонт електричних мереж, приміщень, систем опалення, водопостачання та водовідведення будівлі стоматологічної поліклініки КУ СМБЛ УОЗ Сєвєронецької міської ради за адресою: м. Сєвєродонецьк, вул. Єгорова. 2-Б</t>
  </si>
  <si>
    <t xml:space="preserve">Придбання шаф витяжних лабораторних </t>
  </si>
  <si>
    <t>Придбання щілинних ламп</t>
  </si>
  <si>
    <t>Придбання серверу</t>
  </si>
  <si>
    <t>Придбання апарату для плазмоферезу</t>
  </si>
  <si>
    <t>Придбання автоматичного проектору знаків</t>
  </si>
  <si>
    <t xml:space="preserve">Розробка проектно - кошторисної документації на будівництво модульної котельні для будівль КУ СМБЛ та КУ СЦПМСД УОЗ Сєвєродонецької міської ради розташованої за адресою: м. Сєвєродонецьк, вул. Сметаніна, 5 </t>
  </si>
  <si>
    <t>Розробка проектно - кошторисної документації на будівництво модульної котельні для будівлі КУ СЦПМСД УОЗ Сєвєродонецької міської ради розташованої за адресою: м. Сєвєродонецьк, вул. Федоренко, 16-Б</t>
  </si>
  <si>
    <t>Капітальний ремонт електричних мереж, приміщень, систем опалення, водопостачання та водовідведення будівлі КУ СЦПМСД УОЗ Сєвєронецької міської ради за адресою: м. Сєвєродонецьк, вул. Сметаніна, 5</t>
  </si>
  <si>
    <t>Капітальний ремонт електричних мереж, приміщень, систем опалення, водопостачання та водовідведення будівлі амбулаторій № 3, № 4 КУ СЦПМСД УОЗ Сєвєронецької міської ради за адресою: м. Сєвєродонецьк, вул. Федоренко, 16-Б</t>
  </si>
  <si>
    <t>Капітальний ремонт електричних мереж, приміщень, систем опалення, водопостачання та водовідведення будівлі амбулаторій № 1 КУ СЦПМСД УОЗ Сєвєронецької міської ради за адресою: м. Сєвєродонецьк, вул. Курчатова, 36</t>
  </si>
  <si>
    <t xml:space="preserve">Придбання пральних машин </t>
  </si>
  <si>
    <t xml:space="preserve">Придбання холодильників </t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</si>
  <si>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sz val="9"/>
        <rFont val="Times New Roman"/>
        <family val="1"/>
      </rPr>
      <t>(співфінансування)</t>
    </r>
  </si>
  <si>
    <t xml:space="preserve">Придбання кондиціонерів </t>
  </si>
  <si>
    <t>Придбання безконтактних тонометрів ВГТ</t>
  </si>
  <si>
    <t>Придбання багатофункціональних пристроїв</t>
  </si>
  <si>
    <t>Придбання стерилізаторів ГП - 80</t>
  </si>
  <si>
    <t>Придбання апарату магнітоквантової терапії</t>
  </si>
  <si>
    <t>Придбання апарату УВЧ</t>
  </si>
  <si>
    <t>Придбання апарату ультратоналоної терапії</t>
  </si>
  <si>
    <t>Придбання мікроскопів монокулярних</t>
  </si>
  <si>
    <t>Придбання апарату для лікування дінамічними токами і гальванізації</t>
  </si>
  <si>
    <t>Придбання випромінювача ртутно-кварцевого</t>
  </si>
  <si>
    <r>
      <t>Забезпечення спеціалізованим автотранспортом закладів охорони здоров</t>
    </r>
    <r>
      <rPr>
        <sz val="12"/>
        <rFont val="Times New Roman"/>
        <family val="1"/>
      </rPr>
      <t>'</t>
    </r>
    <r>
      <rPr>
        <i/>
        <sz val="16"/>
        <rFont val="Times New Roman"/>
        <family val="1"/>
      </rPr>
      <t xml:space="preserve">я </t>
    </r>
    <r>
      <rPr>
        <b/>
        <i/>
        <sz val="16"/>
        <rFont val="Times New Roman"/>
        <family val="1"/>
      </rPr>
      <t>(Інша субвенція)</t>
    </r>
  </si>
  <si>
    <t>Придбання ультрафіолетових камер</t>
  </si>
  <si>
    <t>Придбання крісел гінікологічних</t>
  </si>
  <si>
    <t>від    19.12.2017р.  №726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</si>
</sst>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0.000"/>
  </numFmts>
  <fonts count="52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i/>
      <sz val="12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16"/>
      <name val="Times New Roman Cyr"/>
      <family val="1"/>
    </font>
    <font>
      <sz val="9"/>
      <name val="Times New Roman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3" fillId="33" borderId="11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" fontId="1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/>
    </xf>
    <xf numFmtId="0" fontId="6" fillId="33" borderId="13" xfId="55" applyFont="1" applyFill="1" applyBorder="1" applyAlignment="1">
      <alignment vertical="center" wrapText="1"/>
      <protection/>
    </xf>
    <xf numFmtId="0" fontId="4" fillId="34" borderId="13" xfId="0" applyFont="1" applyFill="1" applyBorder="1" applyAlignment="1">
      <alignment wrapText="1"/>
    </xf>
    <xf numFmtId="1" fontId="4" fillId="34" borderId="13" xfId="0" applyNumberFormat="1" applyFont="1" applyFill="1" applyBorder="1" applyAlignment="1">
      <alignment wrapText="1"/>
    </xf>
    <xf numFmtId="1" fontId="3" fillId="12" borderId="13" xfId="0" applyNumberFormat="1" applyFont="1" applyFill="1" applyBorder="1" applyAlignment="1">
      <alignment wrapText="1"/>
    </xf>
    <xf numFmtId="1" fontId="3" fillId="12" borderId="13" xfId="0" applyNumberFormat="1" applyFont="1" applyFill="1" applyBorder="1" applyAlignment="1">
      <alignment/>
    </xf>
    <xf numFmtId="1" fontId="4" fillId="34" borderId="13" xfId="0" applyNumberFormat="1" applyFont="1" applyFill="1" applyBorder="1" applyAlignment="1">
      <alignment/>
    </xf>
    <xf numFmtId="1" fontId="1" fillId="10" borderId="13" xfId="0" applyNumberFormat="1" applyFont="1" applyFill="1" applyBorder="1" applyAlignment="1">
      <alignment wrapText="1"/>
    </xf>
    <xf numFmtId="1" fontId="1" fillId="34" borderId="13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4" fillId="0" borderId="13" xfId="55" applyNumberFormat="1" applyFont="1" applyFill="1" applyBorder="1" applyAlignment="1">
      <alignment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" fontId="4" fillId="10" borderId="13" xfId="0" applyNumberFormat="1" applyFont="1" applyFill="1" applyBorder="1" applyAlignment="1">
      <alignment/>
    </xf>
    <xf numFmtId="1" fontId="3" fillId="12" borderId="13" xfId="0" applyNumberFormat="1" applyFont="1" applyFill="1" applyBorder="1" applyAlignment="1">
      <alignment horizontal="right" vertical="center"/>
    </xf>
    <xf numFmtId="1" fontId="4" fillId="34" borderId="13" xfId="0" applyNumberFormat="1" applyFont="1" applyFill="1" applyBorder="1" applyAlignment="1">
      <alignment horizontal="right" vertical="center"/>
    </xf>
    <xf numFmtId="1" fontId="4" fillId="1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center" wrapText="1"/>
    </xf>
    <xf numFmtId="1" fontId="5" fillId="34" borderId="13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" fontId="1" fillId="1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 wrapText="1"/>
    </xf>
    <xf numFmtId="0" fontId="6" fillId="0" borderId="13" xfId="55" applyFont="1" applyFill="1" applyBorder="1" applyAlignment="1">
      <alignment vertical="top" wrapText="1"/>
      <protection/>
    </xf>
    <xf numFmtId="1" fontId="5" fillId="33" borderId="13" xfId="55" applyNumberFormat="1" applyFont="1" applyFill="1" applyBorder="1" applyAlignment="1">
      <alignment horizontal="right" vertical="center"/>
      <protection/>
    </xf>
    <xf numFmtId="2" fontId="3" fillId="12" borderId="13" xfId="0" applyNumberFormat="1" applyFont="1" applyFill="1" applyBorder="1" applyAlignment="1">
      <alignment horizontal="right" vertical="center"/>
    </xf>
    <xf numFmtId="2" fontId="4" fillId="34" borderId="13" xfId="0" applyNumberFormat="1" applyFont="1" applyFill="1" applyBorder="1" applyAlignment="1">
      <alignment horizontal="right" vertical="center"/>
    </xf>
    <xf numFmtId="2" fontId="4" fillId="10" borderId="13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right" vertical="center"/>
    </xf>
    <xf numFmtId="2" fontId="4" fillId="33" borderId="13" xfId="0" applyNumberFormat="1" applyFont="1" applyFill="1" applyBorder="1" applyAlignment="1">
      <alignment horizontal="right" vertical="center"/>
    </xf>
    <xf numFmtId="2" fontId="5" fillId="33" borderId="10" xfId="55" applyNumberFormat="1" applyFont="1" applyFill="1" applyBorder="1" applyAlignment="1">
      <alignment horizontal="right" vertical="center"/>
      <protection/>
    </xf>
    <xf numFmtId="2" fontId="13" fillId="0" borderId="13" xfId="0" applyNumberFormat="1" applyFont="1" applyFill="1" applyBorder="1" applyAlignment="1">
      <alignment/>
    </xf>
    <xf numFmtId="0" fontId="16" fillId="33" borderId="13" xfId="55" applyFont="1" applyFill="1" applyBorder="1" applyAlignment="1">
      <alignment vertical="center" wrapText="1"/>
      <protection/>
    </xf>
    <xf numFmtId="1" fontId="3" fillId="33" borderId="14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7" xfId="89"/>
    <cellStyle name="Обычный 48" xfId="90"/>
    <cellStyle name="Обычный 49" xfId="91"/>
    <cellStyle name="Обычный 5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7 5" xfId="110"/>
    <cellStyle name="Обычный 88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8"/>
  <sheetViews>
    <sheetView tabSelected="1" zoomScale="75" zoomScaleNormal="75" workbookViewId="0" topLeftCell="A3">
      <selection activeCell="O20" sqref="O20"/>
    </sheetView>
  </sheetViews>
  <sheetFormatPr defaultColWidth="8.875" defaultRowHeight="12.75"/>
  <cols>
    <col min="1" max="1" width="35.875" style="4" customWidth="1"/>
    <col min="2" max="2" width="11.625" style="5" customWidth="1"/>
    <col min="3" max="3" width="8.375" style="5" customWidth="1"/>
    <col min="4" max="4" width="16.125" style="5" customWidth="1"/>
    <col min="5" max="5" width="1.00390625" style="5" hidden="1" customWidth="1"/>
    <col min="6" max="6" width="10.50390625" style="5" customWidth="1"/>
    <col min="7" max="7" width="13.875" style="5" customWidth="1"/>
    <col min="8" max="8" width="18.00390625" style="5" customWidth="1"/>
    <col min="9" max="9" width="13.375" style="5" bestFit="1" customWidth="1"/>
    <col min="10" max="10" width="14.375" style="5" customWidth="1"/>
    <col min="11" max="11" width="10.625" style="5" bestFit="1" customWidth="1"/>
    <col min="12" max="12" width="11.125" style="5" customWidth="1"/>
    <col min="13" max="13" width="13.125" style="5" customWidth="1"/>
    <col min="14" max="14" width="14.875" style="5" customWidth="1"/>
    <col min="15" max="15" width="13.625" style="5" bestFit="1" customWidth="1"/>
    <col min="16" max="16" width="12.50390625" style="5" customWidth="1"/>
    <col min="17" max="17" width="11.625" style="5" customWidth="1"/>
    <col min="18" max="18" width="25.625" style="48" customWidth="1"/>
    <col min="19" max="16384" width="8.875" style="5" customWidth="1"/>
  </cols>
  <sheetData>
    <row r="1" ht="15.75" hidden="1"/>
    <row r="2" ht="15.75" hidden="1"/>
    <row r="3" spans="13:15" ht="15.75">
      <c r="M3" s="19"/>
      <c r="N3" s="19"/>
      <c r="O3" s="19"/>
    </row>
    <row r="4" spans="1:18" s="3" customFormat="1" ht="19.5" customHeight="1">
      <c r="A4" s="2"/>
      <c r="M4" s="20"/>
      <c r="N4" s="20" t="s">
        <v>41</v>
      </c>
      <c r="O4" s="20"/>
      <c r="R4" s="49"/>
    </row>
    <row r="5" spans="1:21" s="3" customFormat="1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1"/>
      <c r="N5" s="21" t="s">
        <v>86</v>
      </c>
      <c r="O5" s="21"/>
      <c r="P5" s="5"/>
      <c r="Q5" s="5"/>
      <c r="R5" s="48"/>
      <c r="S5" s="5"/>
      <c r="T5" s="5"/>
      <c r="U5" s="5"/>
    </row>
    <row r="6" spans="13:15" ht="15.75">
      <c r="M6" s="21"/>
      <c r="N6" s="21"/>
      <c r="O6" s="21"/>
    </row>
    <row r="7" spans="1:18" s="7" customFormat="1" ht="24" customHeight="1">
      <c r="A7" s="74" t="s">
        <v>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50"/>
    </row>
    <row r="8" spans="1:21" s="8" customFormat="1" ht="18.75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0"/>
      <c r="S8" s="7"/>
      <c r="T8" s="7"/>
      <c r="U8" s="7"/>
    </row>
    <row r="10" ht="15.75">
      <c r="Q10" s="5" t="s">
        <v>17</v>
      </c>
    </row>
    <row r="11" spans="1:18" s="10" customFormat="1" ht="79.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  <c r="M11" s="9" t="s">
        <v>14</v>
      </c>
      <c r="N11" s="9" t="s">
        <v>15</v>
      </c>
      <c r="O11" s="9" t="s">
        <v>16</v>
      </c>
      <c r="P11" s="9" t="s">
        <v>4</v>
      </c>
      <c r="Q11" s="9" t="s">
        <v>6</v>
      </c>
      <c r="R11" s="51"/>
    </row>
    <row r="12" spans="1:18" s="12" customFormat="1" ht="18.75" customHeight="1">
      <c r="A12" s="16"/>
      <c r="B12" s="72" t="s">
        <v>5</v>
      </c>
      <c r="C12" s="73"/>
      <c r="D12" s="73"/>
      <c r="E12" s="73"/>
      <c r="F12" s="73"/>
      <c r="G12" s="73"/>
      <c r="H12" s="73"/>
      <c r="I12" s="73"/>
      <c r="J12" s="17"/>
      <c r="K12" s="17"/>
      <c r="L12" s="17"/>
      <c r="M12" s="17"/>
      <c r="N12" s="17"/>
      <c r="O12" s="17"/>
      <c r="P12" s="17"/>
      <c r="Q12" s="17"/>
      <c r="R12" s="18"/>
    </row>
    <row r="13" spans="1:18" s="14" customFormat="1" ht="31.5">
      <c r="A13" s="39" t="s">
        <v>19</v>
      </c>
      <c r="B13" s="40"/>
      <c r="C13" s="40"/>
      <c r="D13" s="64">
        <f aca="true" t="shared" si="0" ref="D13:Q13">D14+D57</f>
        <v>394500</v>
      </c>
      <c r="E13" s="64" t="e">
        <f t="shared" si="0"/>
        <v>#REF!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394500</v>
      </c>
      <c r="P13" s="53">
        <f t="shared" si="0"/>
        <v>0</v>
      </c>
      <c r="Q13" s="53">
        <f t="shared" si="0"/>
        <v>0</v>
      </c>
      <c r="R13" s="45"/>
    </row>
    <row r="14" spans="1:18" s="13" customFormat="1" ht="47.25">
      <c r="A14" s="38" t="s">
        <v>23</v>
      </c>
      <c r="B14" s="41">
        <v>2010</v>
      </c>
      <c r="C14" s="41"/>
      <c r="D14" s="65">
        <f>+F14+G14+H14+I14+J14+K14+L14+M14+N14+O14+P14+Q14</f>
        <v>0</v>
      </c>
      <c r="E14" s="65" t="e">
        <f>#REF!+#REF!+#REF!+E15</f>
        <v>#REF!</v>
      </c>
      <c r="F14" s="65">
        <f>+F15</f>
        <v>0</v>
      </c>
      <c r="G14" s="65">
        <f aca="true" t="shared" si="1" ref="G14:Q14">+G15</f>
        <v>0</v>
      </c>
      <c r="H14" s="65">
        <f t="shared" si="1"/>
        <v>0</v>
      </c>
      <c r="I14" s="65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54">
        <f t="shared" si="1"/>
        <v>0</v>
      </c>
      <c r="Q14" s="54">
        <f t="shared" si="1"/>
        <v>0</v>
      </c>
      <c r="R14" s="35"/>
    </row>
    <row r="15" spans="1:18" s="13" customFormat="1" ht="47.25">
      <c r="A15" s="42" t="s">
        <v>18</v>
      </c>
      <c r="B15" s="52"/>
      <c r="C15" s="52">
        <v>3210</v>
      </c>
      <c r="D15" s="66">
        <f>+F15+G15+H15+I15+J15+K15+L15+M15+N15+O15+P15+Q15</f>
        <v>0</v>
      </c>
      <c r="E15" s="66">
        <f>+E16+E17</f>
        <v>0</v>
      </c>
      <c r="F15" s="66">
        <f>SUM(F16:F56)</f>
        <v>0</v>
      </c>
      <c r="G15" s="66">
        <f aca="true" t="shared" si="2" ref="G15:Q15">SUM(G16:G56)</f>
        <v>0</v>
      </c>
      <c r="H15" s="66">
        <f>SUM(H16:H56)</f>
        <v>0</v>
      </c>
      <c r="I15" s="66">
        <f t="shared" si="2"/>
        <v>0</v>
      </c>
      <c r="J15" s="55">
        <f>SUM(J16:J56)</f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55">
        <f t="shared" si="2"/>
        <v>0</v>
      </c>
      <c r="Q15" s="55">
        <f t="shared" si="2"/>
        <v>0</v>
      </c>
      <c r="R15" s="35"/>
    </row>
    <row r="16" spans="1:18" s="13" customFormat="1" ht="15.75">
      <c r="A16" s="57" t="s">
        <v>47</v>
      </c>
      <c r="B16" s="31"/>
      <c r="C16" s="31"/>
      <c r="D16" s="67">
        <f>+F16+G16+H16+I16+J16+K16+L16+M16+N16+O16+P16+Q16</f>
        <v>-15296</v>
      </c>
      <c r="E16" s="67"/>
      <c r="F16" s="70"/>
      <c r="G16" s="70"/>
      <c r="H16" s="70"/>
      <c r="I16" s="67"/>
      <c r="J16" s="67">
        <v>-15296</v>
      </c>
      <c r="K16" s="67"/>
      <c r="L16" s="70"/>
      <c r="M16" s="70"/>
      <c r="N16" s="70"/>
      <c r="O16" s="70"/>
      <c r="P16" s="70"/>
      <c r="Q16" s="70"/>
      <c r="R16" s="35"/>
    </row>
    <row r="17" spans="1:18" s="13" customFormat="1" ht="31.5">
      <c r="A17" s="57" t="s">
        <v>48</v>
      </c>
      <c r="B17" s="31"/>
      <c r="C17" s="31"/>
      <c r="D17" s="67">
        <f>+F17+G17+H17+I17+J17+K17+L17+M17+N17+O17+P17+Q17</f>
        <v>-6798</v>
      </c>
      <c r="E17" s="67"/>
      <c r="F17" s="70"/>
      <c r="G17" s="70"/>
      <c r="H17" s="70"/>
      <c r="I17" s="67"/>
      <c r="J17" s="67">
        <v>-6798</v>
      </c>
      <c r="K17" s="67"/>
      <c r="L17" s="70"/>
      <c r="M17" s="70"/>
      <c r="N17" s="70"/>
      <c r="O17" s="70"/>
      <c r="P17" s="70"/>
      <c r="Q17" s="70"/>
      <c r="R17" s="35"/>
    </row>
    <row r="18" spans="1:18" s="13" customFormat="1" ht="31.5">
      <c r="A18" s="57" t="s">
        <v>51</v>
      </c>
      <c r="B18" s="31"/>
      <c r="C18" s="31"/>
      <c r="D18" s="67">
        <f aca="true" t="shared" si="3" ref="D18:D56">+F18+G18+H18+I18+J18+K18+L18+M18+N18+O18+P18+Q18</f>
        <v>-40356</v>
      </c>
      <c r="E18" s="67"/>
      <c r="F18" s="70"/>
      <c r="G18" s="70"/>
      <c r="H18" s="70"/>
      <c r="I18" s="67">
        <v>-40356</v>
      </c>
      <c r="J18" s="67"/>
      <c r="K18" s="67"/>
      <c r="L18" s="70"/>
      <c r="M18" s="70"/>
      <c r="N18" s="70"/>
      <c r="O18" s="70"/>
      <c r="P18" s="70"/>
      <c r="Q18" s="70"/>
      <c r="R18" s="35"/>
    </row>
    <row r="19" spans="1:18" s="13" customFormat="1" ht="31.5">
      <c r="A19" s="57" t="s">
        <v>84</v>
      </c>
      <c r="B19" s="31"/>
      <c r="C19" s="31"/>
      <c r="D19" s="67">
        <f t="shared" si="3"/>
        <v>48650</v>
      </c>
      <c r="E19" s="67"/>
      <c r="F19" s="70"/>
      <c r="G19" s="70"/>
      <c r="H19" s="70"/>
      <c r="I19" s="67">
        <v>40356</v>
      </c>
      <c r="J19" s="67">
        <v>8294</v>
      </c>
      <c r="K19" s="67"/>
      <c r="L19" s="70"/>
      <c r="M19" s="70"/>
      <c r="N19" s="70"/>
      <c r="O19" s="70"/>
      <c r="P19" s="70"/>
      <c r="Q19" s="70"/>
      <c r="R19" s="35"/>
    </row>
    <row r="20" spans="1:18" s="13" customFormat="1" ht="31.5">
      <c r="A20" s="57" t="s">
        <v>85</v>
      </c>
      <c r="B20" s="31"/>
      <c r="C20" s="31"/>
      <c r="D20" s="67">
        <f t="shared" si="3"/>
        <v>13800</v>
      </c>
      <c r="E20" s="67"/>
      <c r="F20" s="70"/>
      <c r="G20" s="70"/>
      <c r="H20" s="70"/>
      <c r="I20" s="67"/>
      <c r="J20" s="67">
        <v>13800</v>
      </c>
      <c r="K20" s="67"/>
      <c r="L20" s="70"/>
      <c r="M20" s="70"/>
      <c r="N20" s="70"/>
      <c r="O20" s="70"/>
      <c r="P20" s="70"/>
      <c r="Q20" s="70"/>
      <c r="R20" s="35"/>
    </row>
    <row r="21" spans="1:18" s="13" customFormat="1" ht="31.5" hidden="1">
      <c r="A21" s="57" t="s">
        <v>50</v>
      </c>
      <c r="B21" s="31"/>
      <c r="C21" s="31"/>
      <c r="D21" s="67">
        <f t="shared" si="3"/>
        <v>0</v>
      </c>
      <c r="E21" s="67"/>
      <c r="F21" s="70"/>
      <c r="G21" s="70"/>
      <c r="H21" s="70"/>
      <c r="I21" s="67"/>
      <c r="J21" s="67"/>
      <c r="K21" s="67"/>
      <c r="L21" s="70"/>
      <c r="M21" s="70"/>
      <c r="N21" s="70"/>
      <c r="O21" s="70"/>
      <c r="P21" s="70"/>
      <c r="Q21" s="70"/>
      <c r="R21" s="35"/>
    </row>
    <row r="22" spans="1:18" s="13" customFormat="1" ht="31.5" hidden="1">
      <c r="A22" s="57" t="s">
        <v>51</v>
      </c>
      <c r="B22" s="31"/>
      <c r="C22" s="31"/>
      <c r="D22" s="67">
        <f t="shared" si="3"/>
        <v>0</v>
      </c>
      <c r="E22" s="67"/>
      <c r="F22" s="70"/>
      <c r="G22" s="70"/>
      <c r="H22" s="70"/>
      <c r="I22" s="67"/>
      <c r="J22" s="67"/>
      <c r="K22" s="67"/>
      <c r="L22" s="70"/>
      <c r="M22" s="70"/>
      <c r="N22" s="70"/>
      <c r="O22" s="70"/>
      <c r="P22" s="70"/>
      <c r="Q22" s="70"/>
      <c r="R22" s="35"/>
    </row>
    <row r="23" spans="1:18" s="13" customFormat="1" ht="31.5" hidden="1">
      <c r="A23" s="57" t="s">
        <v>52</v>
      </c>
      <c r="B23" s="31"/>
      <c r="C23" s="31"/>
      <c r="D23" s="67">
        <f t="shared" si="3"/>
        <v>0</v>
      </c>
      <c r="E23" s="67"/>
      <c r="F23" s="70"/>
      <c r="G23" s="70"/>
      <c r="H23" s="70"/>
      <c r="I23" s="67"/>
      <c r="J23" s="67"/>
      <c r="K23" s="67"/>
      <c r="L23" s="70"/>
      <c r="M23" s="70"/>
      <c r="N23" s="70"/>
      <c r="O23" s="70"/>
      <c r="P23" s="70"/>
      <c r="Q23" s="70"/>
      <c r="R23" s="35"/>
    </row>
    <row r="24" spans="1:18" s="13" customFormat="1" ht="31.5" hidden="1">
      <c r="A24" s="57" t="s">
        <v>53</v>
      </c>
      <c r="B24" s="31"/>
      <c r="C24" s="31"/>
      <c r="D24" s="67">
        <f t="shared" si="3"/>
        <v>0</v>
      </c>
      <c r="E24" s="67"/>
      <c r="F24" s="70"/>
      <c r="G24" s="70"/>
      <c r="H24" s="70"/>
      <c r="I24" s="67"/>
      <c r="J24" s="67"/>
      <c r="K24" s="67"/>
      <c r="L24" s="70"/>
      <c r="M24" s="70"/>
      <c r="N24" s="70"/>
      <c r="O24" s="70"/>
      <c r="P24" s="70"/>
      <c r="Q24" s="70"/>
      <c r="R24" s="35"/>
    </row>
    <row r="25" spans="1:18" s="13" customFormat="1" ht="204.75" hidden="1">
      <c r="A25" s="57" t="s">
        <v>54</v>
      </c>
      <c r="B25" s="31"/>
      <c r="C25" s="31"/>
      <c r="D25" s="67">
        <f t="shared" si="3"/>
        <v>0</v>
      </c>
      <c r="E25" s="67"/>
      <c r="F25" s="70"/>
      <c r="G25" s="70"/>
      <c r="H25" s="70"/>
      <c r="I25" s="67"/>
      <c r="J25" s="67"/>
      <c r="K25" s="67"/>
      <c r="L25" s="70"/>
      <c r="M25" s="70"/>
      <c r="N25" s="70"/>
      <c r="O25" s="70"/>
      <c r="P25" s="70"/>
      <c r="Q25" s="70"/>
      <c r="R25" s="35"/>
    </row>
    <row r="26" spans="1:18" s="13" customFormat="1" ht="189" hidden="1">
      <c r="A26" s="57" t="s">
        <v>55</v>
      </c>
      <c r="B26" s="31"/>
      <c r="C26" s="31"/>
      <c r="D26" s="67">
        <f t="shared" si="3"/>
        <v>0</v>
      </c>
      <c r="E26" s="67"/>
      <c r="F26" s="70"/>
      <c r="G26" s="70"/>
      <c r="H26" s="70"/>
      <c r="I26" s="67"/>
      <c r="J26" s="67"/>
      <c r="K26" s="67"/>
      <c r="L26" s="70"/>
      <c r="M26" s="70"/>
      <c r="N26" s="70"/>
      <c r="O26" s="70"/>
      <c r="P26" s="70"/>
      <c r="Q26" s="70"/>
      <c r="R26" s="35"/>
    </row>
    <row r="27" spans="1:18" s="13" customFormat="1" ht="157.5" hidden="1">
      <c r="A27" s="57" t="s">
        <v>56</v>
      </c>
      <c r="B27" s="31"/>
      <c r="C27" s="31"/>
      <c r="D27" s="67">
        <f t="shared" si="3"/>
        <v>0</v>
      </c>
      <c r="E27" s="67"/>
      <c r="F27" s="70"/>
      <c r="G27" s="70"/>
      <c r="H27" s="70"/>
      <c r="I27" s="67"/>
      <c r="J27" s="67"/>
      <c r="K27" s="67"/>
      <c r="L27" s="70"/>
      <c r="M27" s="70"/>
      <c r="N27" s="70"/>
      <c r="O27" s="70"/>
      <c r="P27" s="70"/>
      <c r="Q27" s="70"/>
      <c r="R27" s="35"/>
    </row>
    <row r="28" spans="1:18" s="13" customFormat="1" ht="157.5" hidden="1">
      <c r="A28" s="57" t="s">
        <v>57</v>
      </c>
      <c r="B28" s="31"/>
      <c r="C28" s="31"/>
      <c r="D28" s="67">
        <f t="shared" si="3"/>
        <v>0</v>
      </c>
      <c r="E28" s="67"/>
      <c r="F28" s="70"/>
      <c r="G28" s="70"/>
      <c r="H28" s="70"/>
      <c r="I28" s="67"/>
      <c r="J28" s="67"/>
      <c r="K28" s="67"/>
      <c r="L28" s="70"/>
      <c r="M28" s="70"/>
      <c r="N28" s="70"/>
      <c r="O28" s="70"/>
      <c r="P28" s="70"/>
      <c r="Q28" s="70"/>
      <c r="R28" s="35"/>
    </row>
    <row r="29" spans="1:18" s="13" customFormat="1" ht="157.5" hidden="1">
      <c r="A29" s="57" t="s">
        <v>58</v>
      </c>
      <c r="B29" s="31"/>
      <c r="C29" s="31"/>
      <c r="D29" s="67">
        <f t="shared" si="3"/>
        <v>0</v>
      </c>
      <c r="E29" s="67"/>
      <c r="F29" s="70"/>
      <c r="G29" s="70"/>
      <c r="H29" s="70"/>
      <c r="I29" s="67"/>
      <c r="J29" s="67"/>
      <c r="K29" s="67"/>
      <c r="L29" s="70"/>
      <c r="M29" s="70"/>
      <c r="N29" s="70"/>
      <c r="O29" s="70"/>
      <c r="P29" s="70"/>
      <c r="Q29" s="70"/>
      <c r="R29" s="35"/>
    </row>
    <row r="30" spans="1:18" s="13" customFormat="1" ht="173.25" hidden="1">
      <c r="A30" s="57" t="s">
        <v>59</v>
      </c>
      <c r="B30" s="31"/>
      <c r="C30" s="31"/>
      <c r="D30" s="67">
        <f t="shared" si="3"/>
        <v>0</v>
      </c>
      <c r="E30" s="67"/>
      <c r="F30" s="70"/>
      <c r="G30" s="70"/>
      <c r="H30" s="70"/>
      <c r="I30" s="67"/>
      <c r="J30" s="67"/>
      <c r="K30" s="67"/>
      <c r="L30" s="70"/>
      <c r="M30" s="70"/>
      <c r="N30" s="70"/>
      <c r="O30" s="70"/>
      <c r="P30" s="70"/>
      <c r="Q30" s="70"/>
      <c r="R30" s="35"/>
    </row>
    <row r="31" spans="1:18" s="13" customFormat="1" ht="31.5" hidden="1">
      <c r="A31" s="57" t="s">
        <v>60</v>
      </c>
      <c r="B31" s="31"/>
      <c r="C31" s="31"/>
      <c r="D31" s="67">
        <f t="shared" si="3"/>
        <v>0</v>
      </c>
      <c r="E31" s="67"/>
      <c r="F31" s="70"/>
      <c r="G31" s="70"/>
      <c r="H31" s="70"/>
      <c r="I31" s="67"/>
      <c r="J31" s="70"/>
      <c r="K31" s="70"/>
      <c r="L31" s="70"/>
      <c r="M31" s="70"/>
      <c r="N31" s="70"/>
      <c r="O31" s="70"/>
      <c r="P31" s="70"/>
      <c r="Q31" s="70"/>
      <c r="R31" s="35"/>
    </row>
    <row r="32" spans="1:18" s="13" customFormat="1" ht="15.75" hidden="1">
      <c r="A32" s="57" t="s">
        <v>46</v>
      </c>
      <c r="B32" s="31"/>
      <c r="C32" s="31"/>
      <c r="D32" s="67">
        <f t="shared" si="3"/>
        <v>0</v>
      </c>
      <c r="E32" s="67"/>
      <c r="F32" s="70"/>
      <c r="G32" s="70"/>
      <c r="H32" s="70"/>
      <c r="I32" s="67"/>
      <c r="J32" s="70"/>
      <c r="K32" s="70"/>
      <c r="L32" s="70"/>
      <c r="M32" s="70"/>
      <c r="N32" s="70"/>
      <c r="O32" s="70"/>
      <c r="P32" s="70"/>
      <c r="Q32" s="70"/>
      <c r="R32" s="35"/>
    </row>
    <row r="33" spans="1:18" s="13" customFormat="1" ht="15.75" hidden="1">
      <c r="A33" s="57" t="s">
        <v>20</v>
      </c>
      <c r="B33" s="31"/>
      <c r="C33" s="31"/>
      <c r="D33" s="67">
        <f t="shared" si="3"/>
        <v>0</v>
      </c>
      <c r="E33" s="67"/>
      <c r="F33" s="70"/>
      <c r="G33" s="70"/>
      <c r="H33" s="70"/>
      <c r="I33" s="67"/>
      <c r="J33" s="70"/>
      <c r="K33" s="70"/>
      <c r="L33" s="70"/>
      <c r="M33" s="70"/>
      <c r="N33" s="70"/>
      <c r="O33" s="70"/>
      <c r="P33" s="70"/>
      <c r="Q33" s="70"/>
      <c r="R33" s="35"/>
    </row>
    <row r="34" spans="1:18" s="13" customFormat="1" ht="15.75" hidden="1">
      <c r="A34" s="57" t="s">
        <v>61</v>
      </c>
      <c r="B34" s="31"/>
      <c r="C34" s="31"/>
      <c r="D34" s="67">
        <f t="shared" si="3"/>
        <v>0</v>
      </c>
      <c r="E34" s="67"/>
      <c r="F34" s="70"/>
      <c r="G34" s="70"/>
      <c r="H34" s="70"/>
      <c r="I34" s="67"/>
      <c r="J34" s="70"/>
      <c r="K34" s="70"/>
      <c r="L34" s="70"/>
      <c r="M34" s="70"/>
      <c r="N34" s="70"/>
      <c r="O34" s="70"/>
      <c r="P34" s="70"/>
      <c r="Q34" s="70"/>
      <c r="R34" s="35"/>
    </row>
    <row r="35" spans="1:18" s="13" customFormat="1" ht="15.75" hidden="1">
      <c r="A35" s="57" t="s">
        <v>62</v>
      </c>
      <c r="B35" s="31"/>
      <c r="C35" s="31"/>
      <c r="D35" s="67">
        <f t="shared" si="3"/>
        <v>0</v>
      </c>
      <c r="E35" s="67"/>
      <c r="F35" s="70"/>
      <c r="G35" s="70"/>
      <c r="H35" s="70"/>
      <c r="I35" s="67"/>
      <c r="J35" s="70"/>
      <c r="K35" s="70"/>
      <c r="L35" s="70"/>
      <c r="M35" s="70"/>
      <c r="N35" s="70"/>
      <c r="O35" s="70"/>
      <c r="P35" s="70"/>
      <c r="Q35" s="70"/>
      <c r="R35" s="35"/>
    </row>
    <row r="36" spans="1:18" s="13" customFormat="1" ht="31.5" hidden="1">
      <c r="A36" s="57" t="s">
        <v>63</v>
      </c>
      <c r="B36" s="31"/>
      <c r="C36" s="31"/>
      <c r="D36" s="67">
        <f t="shared" si="3"/>
        <v>0</v>
      </c>
      <c r="E36" s="67"/>
      <c r="F36" s="70"/>
      <c r="G36" s="70"/>
      <c r="H36" s="70"/>
      <c r="I36" s="67"/>
      <c r="J36" s="70"/>
      <c r="K36" s="70"/>
      <c r="L36" s="70"/>
      <c r="M36" s="70"/>
      <c r="N36" s="70"/>
      <c r="O36" s="70"/>
      <c r="P36" s="70"/>
      <c r="Q36" s="70"/>
      <c r="R36" s="35"/>
    </row>
    <row r="37" spans="1:18" s="13" customFormat="1" ht="31.5" hidden="1">
      <c r="A37" s="57" t="s">
        <v>64</v>
      </c>
      <c r="B37" s="31"/>
      <c r="C37" s="31"/>
      <c r="D37" s="67">
        <f t="shared" si="3"/>
        <v>0</v>
      </c>
      <c r="E37" s="67"/>
      <c r="F37" s="70"/>
      <c r="G37" s="70"/>
      <c r="H37" s="70"/>
      <c r="I37" s="67"/>
      <c r="J37" s="70"/>
      <c r="K37" s="70"/>
      <c r="L37" s="70"/>
      <c r="M37" s="70"/>
      <c r="N37" s="70"/>
      <c r="O37" s="70"/>
      <c r="P37" s="70"/>
      <c r="Q37" s="70"/>
      <c r="R37" s="35"/>
    </row>
    <row r="38" spans="1:18" s="13" customFormat="1" ht="15.75" hidden="1">
      <c r="A38" s="62"/>
      <c r="B38" s="31"/>
      <c r="C38" s="31"/>
      <c r="D38" s="67">
        <f t="shared" si="3"/>
        <v>0</v>
      </c>
      <c r="E38" s="67"/>
      <c r="F38" s="67"/>
      <c r="G38" s="68"/>
      <c r="H38" s="68"/>
      <c r="I38" s="69"/>
      <c r="J38" s="32"/>
      <c r="K38" s="32"/>
      <c r="L38" s="32"/>
      <c r="M38" s="32"/>
      <c r="N38" s="32"/>
      <c r="O38" s="32"/>
      <c r="P38" s="32"/>
      <c r="Q38" s="32"/>
      <c r="R38" s="35"/>
    </row>
    <row r="39" spans="1:18" s="13" customFormat="1" ht="15.75" hidden="1">
      <c r="A39" s="62"/>
      <c r="B39" s="31"/>
      <c r="C39" s="31"/>
      <c r="D39" s="67">
        <f t="shared" si="3"/>
        <v>0</v>
      </c>
      <c r="E39" s="67"/>
      <c r="F39" s="67"/>
      <c r="G39" s="67"/>
      <c r="H39" s="67"/>
      <c r="I39" s="69"/>
      <c r="J39" s="32"/>
      <c r="K39" s="32"/>
      <c r="L39" s="32"/>
      <c r="M39" s="32"/>
      <c r="N39" s="32"/>
      <c r="O39" s="32"/>
      <c r="P39" s="32"/>
      <c r="Q39" s="32"/>
      <c r="R39" s="35"/>
    </row>
    <row r="40" spans="1:18" s="13" customFormat="1" ht="15.75" hidden="1">
      <c r="A40" s="36"/>
      <c r="B40" s="31"/>
      <c r="C40" s="31"/>
      <c r="D40" s="67">
        <f t="shared" si="3"/>
        <v>0</v>
      </c>
      <c r="E40" s="67"/>
      <c r="F40" s="67"/>
      <c r="G40" s="67"/>
      <c r="H40" s="67"/>
      <c r="I40" s="67"/>
      <c r="J40" s="32"/>
      <c r="K40" s="63"/>
      <c r="L40" s="32"/>
      <c r="M40" s="32"/>
      <c r="N40" s="32"/>
      <c r="O40" s="32"/>
      <c r="P40" s="32"/>
      <c r="Q40" s="32"/>
      <c r="R40" s="35"/>
    </row>
    <row r="41" spans="1:18" s="13" customFormat="1" ht="21.75" customHeight="1" hidden="1">
      <c r="A41" s="56" t="s">
        <v>25</v>
      </c>
      <c r="B41" s="31"/>
      <c r="C41" s="31"/>
      <c r="D41" s="32">
        <f t="shared" si="3"/>
        <v>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5"/>
    </row>
    <row r="42" spans="1:18" s="13" customFormat="1" ht="21.75" customHeight="1" hidden="1">
      <c r="A42" s="56" t="s">
        <v>21</v>
      </c>
      <c r="B42" s="31"/>
      <c r="C42" s="31"/>
      <c r="D42" s="32">
        <f t="shared" si="3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5"/>
    </row>
    <row r="43" spans="1:18" s="13" customFormat="1" ht="21.75" customHeight="1" hidden="1">
      <c r="A43" s="56" t="s">
        <v>20</v>
      </c>
      <c r="B43" s="31"/>
      <c r="C43" s="31"/>
      <c r="D43" s="32">
        <f t="shared" si="3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5"/>
    </row>
    <row r="44" spans="1:18" s="13" customFormat="1" ht="216.75" customHeight="1" hidden="1">
      <c r="A44" s="57" t="s">
        <v>26</v>
      </c>
      <c r="B44" s="31"/>
      <c r="C44" s="31"/>
      <c r="D44" s="32">
        <f t="shared" si="3"/>
        <v>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5"/>
    </row>
    <row r="45" spans="1:18" s="13" customFormat="1" ht="201" customHeight="1" hidden="1">
      <c r="A45" s="57" t="s">
        <v>27</v>
      </c>
      <c r="B45" s="31"/>
      <c r="C45" s="31"/>
      <c r="D45" s="32">
        <f t="shared" si="3"/>
        <v>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5"/>
    </row>
    <row r="46" spans="1:18" s="13" customFormat="1" ht="157.5" hidden="1">
      <c r="A46" s="57" t="s">
        <v>28</v>
      </c>
      <c r="B46" s="31"/>
      <c r="C46" s="31"/>
      <c r="D46" s="32">
        <f t="shared" si="3"/>
        <v>0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5"/>
    </row>
    <row r="47" spans="1:18" s="13" customFormat="1" ht="182.25" customHeight="1" hidden="1">
      <c r="A47" s="57" t="s">
        <v>29</v>
      </c>
      <c r="B47" s="31"/>
      <c r="C47" s="31"/>
      <c r="D47" s="32">
        <f t="shared" si="3"/>
        <v>0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5"/>
    </row>
    <row r="48" spans="1:18" s="13" customFormat="1" ht="168" customHeight="1" hidden="1">
      <c r="A48" s="57" t="s">
        <v>30</v>
      </c>
      <c r="B48" s="31"/>
      <c r="C48" s="31"/>
      <c r="D48" s="32">
        <f t="shared" si="3"/>
        <v>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5"/>
    </row>
    <row r="49" spans="1:18" s="13" customFormat="1" ht="181.5" customHeight="1" hidden="1">
      <c r="A49" s="57" t="s">
        <v>31</v>
      </c>
      <c r="B49" s="31"/>
      <c r="C49" s="31"/>
      <c r="D49" s="32">
        <f t="shared" si="3"/>
        <v>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5"/>
    </row>
    <row r="50" spans="1:18" s="13" customFormat="1" ht="134.25" customHeight="1" hidden="1">
      <c r="A50" s="46" t="s">
        <v>33</v>
      </c>
      <c r="B50" s="31"/>
      <c r="C50" s="31"/>
      <c r="D50" s="32">
        <f t="shared" si="3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5"/>
    </row>
    <row r="51" spans="1:18" s="13" customFormat="1" ht="126" hidden="1">
      <c r="A51" s="46" t="s">
        <v>34</v>
      </c>
      <c r="B51" s="31"/>
      <c r="C51" s="31"/>
      <c r="D51" s="32">
        <f t="shared" si="3"/>
        <v>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5"/>
    </row>
    <row r="52" spans="1:18" s="13" customFormat="1" ht="185.25" customHeight="1" hidden="1">
      <c r="A52" s="47" t="s">
        <v>35</v>
      </c>
      <c r="B52" s="31"/>
      <c r="C52" s="31"/>
      <c r="D52" s="32">
        <f t="shared" si="3"/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5"/>
    </row>
    <row r="53" spans="1:18" s="13" customFormat="1" ht="207" customHeight="1" hidden="1">
      <c r="A53" s="47" t="s">
        <v>36</v>
      </c>
      <c r="B53" s="31"/>
      <c r="C53" s="31"/>
      <c r="D53" s="32">
        <f t="shared" si="3"/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5"/>
    </row>
    <row r="54" spans="1:18" s="13" customFormat="1" ht="100.5" customHeight="1" hidden="1">
      <c r="A54" s="46" t="s">
        <v>37</v>
      </c>
      <c r="B54" s="31"/>
      <c r="C54" s="31"/>
      <c r="D54" s="32">
        <f t="shared" si="3"/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5"/>
    </row>
    <row r="55" spans="1:18" s="13" customFormat="1" ht="132.75" customHeight="1" hidden="1">
      <c r="A55" s="46" t="s">
        <v>38</v>
      </c>
      <c r="B55" s="31"/>
      <c r="C55" s="31"/>
      <c r="D55" s="32">
        <f t="shared" si="3"/>
        <v>0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5"/>
    </row>
    <row r="56" spans="1:18" s="13" customFormat="1" ht="115.5" customHeight="1" hidden="1">
      <c r="A56" s="34" t="s">
        <v>40</v>
      </c>
      <c r="B56" s="31"/>
      <c r="C56" s="31"/>
      <c r="D56" s="32">
        <f t="shared" si="3"/>
        <v>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5"/>
    </row>
    <row r="57" spans="1:18" s="1" customFormat="1" ht="33.75" customHeight="1">
      <c r="A57" s="37" t="s">
        <v>22</v>
      </c>
      <c r="B57" s="43">
        <v>2180</v>
      </c>
      <c r="C57" s="43"/>
      <c r="D57" s="58">
        <f>+F57+G57+H57+I57+J57+K57+L57+M57+N57+O57+P57+Q57</f>
        <v>394500</v>
      </c>
      <c r="E57" s="59"/>
      <c r="F57" s="59">
        <f>+F58</f>
        <v>0</v>
      </c>
      <c r="G57" s="59">
        <f aca="true" t="shared" si="4" ref="G57:Q57">+G58</f>
        <v>0</v>
      </c>
      <c r="H57" s="59">
        <f t="shared" si="4"/>
        <v>0</v>
      </c>
      <c r="I57" s="59">
        <f t="shared" si="4"/>
        <v>0</v>
      </c>
      <c r="J57" s="59">
        <f t="shared" si="4"/>
        <v>0</v>
      </c>
      <c r="K57" s="59">
        <f t="shared" si="4"/>
        <v>0</v>
      </c>
      <c r="L57" s="59">
        <f t="shared" si="4"/>
        <v>0</v>
      </c>
      <c r="M57" s="59">
        <f t="shared" si="4"/>
        <v>0</v>
      </c>
      <c r="N57" s="59">
        <f t="shared" si="4"/>
        <v>0</v>
      </c>
      <c r="O57" s="59">
        <f t="shared" si="4"/>
        <v>394500</v>
      </c>
      <c r="P57" s="59">
        <f t="shared" si="4"/>
        <v>0</v>
      </c>
      <c r="Q57" s="59">
        <f t="shared" si="4"/>
        <v>0</v>
      </c>
      <c r="R57" s="44"/>
    </row>
    <row r="58" spans="1:18" s="1" customFormat="1" ht="30" customHeight="1">
      <c r="A58" s="42" t="s">
        <v>18</v>
      </c>
      <c r="B58" s="52"/>
      <c r="C58" s="52">
        <v>3210</v>
      </c>
      <c r="D58" s="52">
        <f aca="true" t="shared" si="5" ref="D58:D82">+F58+G58+H58+I58+J58+K58+L58+M58+N58+O58+P58+Q58</f>
        <v>394500</v>
      </c>
      <c r="E58" s="60">
        <f>+E64+E65</f>
        <v>0</v>
      </c>
      <c r="F58" s="60">
        <f>SUM(F59:F104)</f>
        <v>0</v>
      </c>
      <c r="G58" s="60">
        <f aca="true" t="shared" si="6" ref="G58:Q58">SUM(G59:G104)</f>
        <v>0</v>
      </c>
      <c r="H58" s="60">
        <f t="shared" si="6"/>
        <v>0</v>
      </c>
      <c r="I58" s="60">
        <f t="shared" si="6"/>
        <v>0</v>
      </c>
      <c r="J58" s="60">
        <f t="shared" si="6"/>
        <v>0</v>
      </c>
      <c r="K58" s="60">
        <f t="shared" si="6"/>
        <v>0</v>
      </c>
      <c r="L58" s="60">
        <f t="shared" si="6"/>
        <v>0</v>
      </c>
      <c r="M58" s="60">
        <f t="shared" si="6"/>
        <v>0</v>
      </c>
      <c r="N58" s="60">
        <f t="shared" si="6"/>
        <v>0</v>
      </c>
      <c r="O58" s="60">
        <f t="shared" si="6"/>
        <v>394500</v>
      </c>
      <c r="P58" s="60">
        <f t="shared" si="6"/>
        <v>0</v>
      </c>
      <c r="Q58" s="60">
        <f t="shared" si="6"/>
        <v>0</v>
      </c>
      <c r="R58" s="44"/>
    </row>
    <row r="59" spans="1:18" s="1" customFormat="1" ht="141.75" hidden="1">
      <c r="A59" s="57" t="s">
        <v>65</v>
      </c>
      <c r="B59" s="30"/>
      <c r="C59" s="30"/>
      <c r="D59" s="31">
        <f t="shared" si="5"/>
        <v>0</v>
      </c>
      <c r="E59" s="33"/>
      <c r="F59" s="70"/>
      <c r="G59" s="67"/>
      <c r="H59" s="67"/>
      <c r="I59" s="67"/>
      <c r="J59" s="67"/>
      <c r="K59" s="67"/>
      <c r="L59" s="67"/>
      <c r="M59" s="67"/>
      <c r="N59" s="67"/>
      <c r="O59" s="67"/>
      <c r="P59" s="70"/>
      <c r="Q59" s="70"/>
      <c r="R59" s="44"/>
    </row>
    <row r="60" spans="1:18" s="1" customFormat="1" ht="141.75" hidden="1">
      <c r="A60" s="57" t="s">
        <v>66</v>
      </c>
      <c r="B60" s="30"/>
      <c r="C60" s="30"/>
      <c r="D60" s="31">
        <f t="shared" si="5"/>
        <v>0</v>
      </c>
      <c r="E60" s="30"/>
      <c r="F60" s="70"/>
      <c r="G60" s="67"/>
      <c r="H60" s="67"/>
      <c r="I60" s="67"/>
      <c r="J60" s="67"/>
      <c r="K60" s="67"/>
      <c r="L60" s="67"/>
      <c r="M60" s="67"/>
      <c r="N60" s="67"/>
      <c r="O60" s="67"/>
      <c r="P60" s="70"/>
      <c r="Q60" s="70"/>
      <c r="R60" s="44"/>
    </row>
    <row r="61" spans="1:18" s="1" customFormat="1" ht="157.5" hidden="1">
      <c r="A61" s="57" t="s">
        <v>67</v>
      </c>
      <c r="B61" s="30"/>
      <c r="C61" s="30"/>
      <c r="D61" s="31">
        <f t="shared" si="5"/>
        <v>0</v>
      </c>
      <c r="E61" s="33"/>
      <c r="F61" s="70"/>
      <c r="G61" s="67"/>
      <c r="H61" s="67"/>
      <c r="I61" s="67"/>
      <c r="J61" s="67"/>
      <c r="K61" s="67"/>
      <c r="L61" s="67"/>
      <c r="M61" s="67"/>
      <c r="N61" s="67"/>
      <c r="O61" s="67"/>
      <c r="P61" s="70"/>
      <c r="Q61" s="70"/>
      <c r="R61" s="44"/>
    </row>
    <row r="62" spans="1:18" s="1" customFormat="1" ht="173.25" hidden="1">
      <c r="A62" s="57" t="s">
        <v>68</v>
      </c>
      <c r="B62" s="30"/>
      <c r="C62" s="30"/>
      <c r="D62" s="31">
        <f t="shared" si="5"/>
        <v>0</v>
      </c>
      <c r="E62" s="33"/>
      <c r="F62" s="70"/>
      <c r="G62" s="67"/>
      <c r="H62" s="67"/>
      <c r="I62" s="67"/>
      <c r="J62" s="67"/>
      <c r="K62" s="67"/>
      <c r="L62" s="67"/>
      <c r="M62" s="67"/>
      <c r="N62" s="67"/>
      <c r="O62" s="67"/>
      <c r="P62" s="70"/>
      <c r="Q62" s="70"/>
      <c r="R62" s="44"/>
    </row>
    <row r="63" spans="1:18" s="1" customFormat="1" ht="173.25" hidden="1">
      <c r="A63" s="57" t="s">
        <v>69</v>
      </c>
      <c r="B63" s="30"/>
      <c r="C63" s="30"/>
      <c r="D63" s="31">
        <f t="shared" si="5"/>
        <v>0</v>
      </c>
      <c r="E63" s="30"/>
      <c r="F63" s="70"/>
      <c r="G63" s="67"/>
      <c r="H63" s="67"/>
      <c r="I63" s="67"/>
      <c r="J63" s="67"/>
      <c r="K63" s="67"/>
      <c r="L63" s="67"/>
      <c r="M63" s="67"/>
      <c r="N63" s="67"/>
      <c r="O63" s="67"/>
      <c r="P63" s="70"/>
      <c r="Q63" s="70"/>
      <c r="R63" s="44"/>
    </row>
    <row r="64" spans="1:18" s="1" customFormat="1" ht="15.75" hidden="1">
      <c r="A64" s="57" t="s">
        <v>70</v>
      </c>
      <c r="B64" s="30"/>
      <c r="C64" s="30"/>
      <c r="D64" s="31">
        <f t="shared" si="5"/>
        <v>0</v>
      </c>
      <c r="E64" s="33"/>
      <c r="F64" s="70"/>
      <c r="G64" s="67"/>
      <c r="H64" s="67"/>
      <c r="I64" s="67"/>
      <c r="J64" s="67"/>
      <c r="K64" s="67"/>
      <c r="L64" s="67"/>
      <c r="M64" s="67"/>
      <c r="N64" s="67"/>
      <c r="O64" s="67"/>
      <c r="P64" s="70"/>
      <c r="Q64" s="70"/>
      <c r="R64" s="44"/>
    </row>
    <row r="65" spans="1:18" s="1" customFormat="1" ht="15.75" hidden="1">
      <c r="A65" s="57" t="s">
        <v>71</v>
      </c>
      <c r="B65" s="30"/>
      <c r="C65" s="30"/>
      <c r="D65" s="31">
        <f t="shared" si="5"/>
        <v>0</v>
      </c>
      <c r="E65" s="30"/>
      <c r="F65" s="70"/>
      <c r="G65" s="67"/>
      <c r="H65" s="67"/>
      <c r="I65" s="67"/>
      <c r="J65" s="67"/>
      <c r="K65" s="67"/>
      <c r="L65" s="67"/>
      <c r="M65" s="67"/>
      <c r="N65" s="67"/>
      <c r="O65" s="67"/>
      <c r="P65" s="70"/>
      <c r="Q65" s="70"/>
      <c r="R65" s="44"/>
    </row>
    <row r="66" spans="1:18" s="1" customFormat="1" ht="75" hidden="1">
      <c r="A66" s="57" t="s">
        <v>72</v>
      </c>
      <c r="B66" s="30"/>
      <c r="C66" s="30"/>
      <c r="D66" s="31">
        <f t="shared" si="5"/>
        <v>0</v>
      </c>
      <c r="E66" s="30"/>
      <c r="F66" s="70"/>
      <c r="G66" s="67"/>
      <c r="H66" s="67"/>
      <c r="I66" s="67"/>
      <c r="J66" s="67"/>
      <c r="K66" s="67"/>
      <c r="L66" s="67"/>
      <c r="M66" s="67"/>
      <c r="N66" s="67"/>
      <c r="O66" s="67"/>
      <c r="P66" s="70"/>
      <c r="Q66" s="70"/>
      <c r="R66" s="44"/>
    </row>
    <row r="67" spans="1:18" s="1" customFormat="1" ht="15.75" hidden="1">
      <c r="A67" s="57" t="s">
        <v>73</v>
      </c>
      <c r="B67" s="31"/>
      <c r="C67" s="31"/>
      <c r="D67" s="32">
        <f t="shared" si="5"/>
        <v>0</v>
      </c>
      <c r="E67" s="32"/>
      <c r="F67" s="70"/>
      <c r="G67" s="67"/>
      <c r="H67" s="67"/>
      <c r="I67" s="67"/>
      <c r="J67" s="67"/>
      <c r="K67" s="67"/>
      <c r="L67" s="67"/>
      <c r="M67" s="67"/>
      <c r="N67" s="67"/>
      <c r="O67" s="67"/>
      <c r="P67" s="70"/>
      <c r="Q67" s="70"/>
      <c r="R67" s="44"/>
    </row>
    <row r="68" spans="1:18" s="1" customFormat="1" ht="31.5" hidden="1">
      <c r="A68" s="57" t="s">
        <v>74</v>
      </c>
      <c r="B68" s="31"/>
      <c r="C68" s="31"/>
      <c r="D68" s="32">
        <f t="shared" si="5"/>
        <v>0</v>
      </c>
      <c r="E68" s="32"/>
      <c r="F68" s="70"/>
      <c r="G68" s="67"/>
      <c r="H68" s="67"/>
      <c r="I68" s="67"/>
      <c r="J68" s="67"/>
      <c r="K68" s="67"/>
      <c r="L68" s="67"/>
      <c r="M68" s="67"/>
      <c r="N68" s="67"/>
      <c r="O68" s="67"/>
      <c r="P68" s="70"/>
      <c r="Q68" s="70"/>
      <c r="R68" s="44"/>
    </row>
    <row r="69" spans="1:18" s="1" customFormat="1" ht="15.75" hidden="1">
      <c r="A69" s="57" t="s">
        <v>24</v>
      </c>
      <c r="B69" s="31"/>
      <c r="C69" s="31"/>
      <c r="D69" s="32">
        <f t="shared" si="5"/>
        <v>0</v>
      </c>
      <c r="E69" s="32"/>
      <c r="F69" s="70"/>
      <c r="G69" s="67"/>
      <c r="H69" s="67"/>
      <c r="I69" s="67"/>
      <c r="J69" s="67"/>
      <c r="K69" s="67"/>
      <c r="L69" s="67"/>
      <c r="M69" s="67"/>
      <c r="N69" s="67"/>
      <c r="O69" s="67"/>
      <c r="P69" s="70"/>
      <c r="Q69" s="70"/>
      <c r="R69" s="44"/>
    </row>
    <row r="70" spans="1:18" s="1" customFormat="1" ht="47.25" hidden="1">
      <c r="A70" s="57" t="s">
        <v>75</v>
      </c>
      <c r="B70" s="31"/>
      <c r="C70" s="31"/>
      <c r="D70" s="32">
        <f t="shared" si="5"/>
        <v>0</v>
      </c>
      <c r="E70" s="32"/>
      <c r="F70" s="70"/>
      <c r="G70" s="67"/>
      <c r="H70" s="67"/>
      <c r="I70" s="67"/>
      <c r="J70" s="67"/>
      <c r="K70" s="67"/>
      <c r="L70" s="67"/>
      <c r="M70" s="67"/>
      <c r="N70" s="67"/>
      <c r="O70" s="67"/>
      <c r="P70" s="70"/>
      <c r="Q70" s="70"/>
      <c r="R70" s="44"/>
    </row>
    <row r="71" spans="1:18" s="1" customFormat="1" ht="15.75" hidden="1">
      <c r="A71" s="57" t="s">
        <v>49</v>
      </c>
      <c r="B71" s="31"/>
      <c r="C71" s="31"/>
      <c r="D71" s="32">
        <f t="shared" si="5"/>
        <v>0</v>
      </c>
      <c r="E71" s="32"/>
      <c r="F71" s="70"/>
      <c r="G71" s="67"/>
      <c r="H71" s="67"/>
      <c r="I71" s="67"/>
      <c r="J71" s="67"/>
      <c r="K71" s="67"/>
      <c r="L71" s="67"/>
      <c r="M71" s="67"/>
      <c r="N71" s="67"/>
      <c r="O71" s="67"/>
      <c r="P71" s="70"/>
      <c r="Q71" s="70"/>
      <c r="R71" s="44"/>
    </row>
    <row r="72" spans="1:18" s="1" customFormat="1" ht="31.5" hidden="1">
      <c r="A72" s="57" t="s">
        <v>76</v>
      </c>
      <c r="B72" s="31"/>
      <c r="C72" s="31"/>
      <c r="D72" s="32">
        <f t="shared" si="5"/>
        <v>0</v>
      </c>
      <c r="E72" s="32"/>
      <c r="F72" s="70"/>
      <c r="G72" s="67"/>
      <c r="H72" s="67"/>
      <c r="I72" s="67"/>
      <c r="J72" s="67"/>
      <c r="K72" s="67"/>
      <c r="L72" s="67"/>
      <c r="M72" s="67"/>
      <c r="N72" s="67"/>
      <c r="O72" s="67"/>
      <c r="P72" s="70"/>
      <c r="Q72" s="70"/>
      <c r="R72" s="44"/>
    </row>
    <row r="73" spans="1:18" s="1" customFormat="1" ht="31.5" hidden="1">
      <c r="A73" s="57" t="s">
        <v>45</v>
      </c>
      <c r="B73" s="31"/>
      <c r="C73" s="31"/>
      <c r="D73" s="32">
        <f t="shared" si="5"/>
        <v>0</v>
      </c>
      <c r="E73" s="32"/>
      <c r="F73" s="70"/>
      <c r="G73" s="67"/>
      <c r="H73" s="67"/>
      <c r="I73" s="67"/>
      <c r="J73" s="67"/>
      <c r="K73" s="67"/>
      <c r="L73" s="67"/>
      <c r="M73" s="67"/>
      <c r="N73" s="67"/>
      <c r="O73" s="67"/>
      <c r="P73" s="70"/>
      <c r="Q73" s="70"/>
      <c r="R73" s="44"/>
    </row>
    <row r="74" spans="1:18" s="1" customFormat="1" ht="31.5" hidden="1">
      <c r="A74" s="57" t="s">
        <v>77</v>
      </c>
      <c r="B74" s="31"/>
      <c r="C74" s="31"/>
      <c r="D74" s="32">
        <f t="shared" si="5"/>
        <v>0</v>
      </c>
      <c r="E74" s="32"/>
      <c r="F74" s="70"/>
      <c r="G74" s="67"/>
      <c r="H74" s="67"/>
      <c r="I74" s="67"/>
      <c r="J74" s="67"/>
      <c r="K74" s="67"/>
      <c r="L74" s="67"/>
      <c r="M74" s="67"/>
      <c r="N74" s="67"/>
      <c r="O74" s="67"/>
      <c r="P74" s="70"/>
      <c r="Q74" s="70"/>
      <c r="R74" s="44"/>
    </row>
    <row r="75" spans="1:18" s="1" customFormat="1" ht="15.75" hidden="1">
      <c r="A75" s="57" t="s">
        <v>78</v>
      </c>
      <c r="B75" s="31"/>
      <c r="C75" s="31"/>
      <c r="D75" s="32">
        <f t="shared" si="5"/>
        <v>0</v>
      </c>
      <c r="E75" s="32"/>
      <c r="F75" s="70"/>
      <c r="G75" s="67"/>
      <c r="H75" s="67"/>
      <c r="I75" s="67"/>
      <c r="J75" s="67"/>
      <c r="K75" s="67"/>
      <c r="L75" s="67"/>
      <c r="M75" s="67"/>
      <c r="N75" s="67"/>
      <c r="O75" s="67"/>
      <c r="P75" s="70"/>
      <c r="Q75" s="70"/>
      <c r="R75" s="44"/>
    </row>
    <row r="76" spans="1:18" s="1" customFormat="1" ht="31.5" hidden="1">
      <c r="A76" s="57" t="s">
        <v>79</v>
      </c>
      <c r="B76" s="31"/>
      <c r="C76" s="31"/>
      <c r="D76" s="32">
        <f t="shared" si="5"/>
        <v>0</v>
      </c>
      <c r="E76" s="32"/>
      <c r="F76" s="70"/>
      <c r="G76" s="67"/>
      <c r="H76" s="67"/>
      <c r="I76" s="67"/>
      <c r="J76" s="67"/>
      <c r="K76" s="67"/>
      <c r="L76" s="67"/>
      <c r="M76" s="67"/>
      <c r="N76" s="67"/>
      <c r="O76" s="67"/>
      <c r="P76" s="70"/>
      <c r="Q76" s="70"/>
      <c r="R76" s="44"/>
    </row>
    <row r="77" spans="1:18" s="1" customFormat="1" ht="31.5" hidden="1">
      <c r="A77" s="57" t="s">
        <v>51</v>
      </c>
      <c r="B77" s="31"/>
      <c r="C77" s="31"/>
      <c r="D77" s="32">
        <f t="shared" si="5"/>
        <v>0</v>
      </c>
      <c r="E77" s="32"/>
      <c r="F77" s="70"/>
      <c r="G77" s="67"/>
      <c r="H77" s="67"/>
      <c r="I77" s="67"/>
      <c r="J77" s="67"/>
      <c r="K77" s="67"/>
      <c r="L77" s="67"/>
      <c r="M77" s="67"/>
      <c r="N77" s="67"/>
      <c r="O77" s="67"/>
      <c r="P77" s="70"/>
      <c r="Q77" s="70"/>
      <c r="R77" s="44"/>
    </row>
    <row r="78" spans="1:18" s="1" customFormat="1" ht="31.5" hidden="1">
      <c r="A78" s="57" t="s">
        <v>80</v>
      </c>
      <c r="B78" s="31"/>
      <c r="C78" s="31"/>
      <c r="D78" s="32">
        <f t="shared" si="5"/>
        <v>0</v>
      </c>
      <c r="E78" s="32"/>
      <c r="F78" s="70"/>
      <c r="G78" s="67"/>
      <c r="H78" s="67"/>
      <c r="I78" s="67"/>
      <c r="J78" s="67"/>
      <c r="K78" s="67"/>
      <c r="L78" s="67"/>
      <c r="M78" s="67"/>
      <c r="N78" s="67"/>
      <c r="O78" s="67"/>
      <c r="P78" s="70"/>
      <c r="Q78" s="70"/>
      <c r="R78" s="44"/>
    </row>
    <row r="79" spans="1:18" s="1" customFormat="1" ht="47.25" hidden="1">
      <c r="A79" s="57" t="s">
        <v>81</v>
      </c>
      <c r="B79" s="31"/>
      <c r="C79" s="31"/>
      <c r="D79" s="32">
        <f t="shared" si="5"/>
        <v>0</v>
      </c>
      <c r="E79" s="32"/>
      <c r="F79" s="70"/>
      <c r="G79" s="67"/>
      <c r="H79" s="67"/>
      <c r="I79" s="67"/>
      <c r="J79" s="67"/>
      <c r="K79" s="67"/>
      <c r="L79" s="67"/>
      <c r="M79" s="67"/>
      <c r="N79" s="67"/>
      <c r="O79" s="67"/>
      <c r="P79" s="70"/>
      <c r="Q79" s="70"/>
      <c r="R79" s="44"/>
    </row>
    <row r="80" spans="1:18" s="1" customFormat="1" ht="31.5" hidden="1">
      <c r="A80" s="57" t="s">
        <v>82</v>
      </c>
      <c r="B80" s="31"/>
      <c r="C80" s="31"/>
      <c r="D80" s="32">
        <f t="shared" si="5"/>
        <v>0</v>
      </c>
      <c r="E80" s="32"/>
      <c r="F80" s="70"/>
      <c r="G80" s="67"/>
      <c r="H80" s="67"/>
      <c r="I80" s="67"/>
      <c r="J80" s="67"/>
      <c r="K80" s="67"/>
      <c r="L80" s="67"/>
      <c r="M80" s="67"/>
      <c r="N80" s="67"/>
      <c r="O80" s="67"/>
      <c r="P80" s="70"/>
      <c r="Q80" s="70"/>
      <c r="R80" s="44"/>
    </row>
    <row r="81" spans="1:18" s="1" customFormat="1" ht="121.5">
      <c r="A81" s="71" t="s">
        <v>83</v>
      </c>
      <c r="B81" s="31"/>
      <c r="C81" s="31"/>
      <c r="D81" s="32">
        <f t="shared" si="5"/>
        <v>394500</v>
      </c>
      <c r="E81" s="32"/>
      <c r="F81" s="32"/>
      <c r="G81" s="67"/>
      <c r="H81" s="67"/>
      <c r="I81" s="67"/>
      <c r="J81" s="67"/>
      <c r="K81" s="67"/>
      <c r="L81" s="67"/>
      <c r="M81" s="67"/>
      <c r="N81" s="67"/>
      <c r="O81" s="67">
        <v>394500</v>
      </c>
      <c r="P81" s="30"/>
      <c r="Q81" s="30"/>
      <c r="R81" s="44"/>
    </row>
    <row r="82" spans="1:18" s="1" customFormat="1" ht="15.75" hidden="1">
      <c r="A82" s="57"/>
      <c r="B82" s="31"/>
      <c r="C82" s="31"/>
      <c r="D82" s="32">
        <f t="shared" si="5"/>
        <v>0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44"/>
    </row>
    <row r="83" spans="1:18" s="1" customFormat="1" ht="15.75" hidden="1">
      <c r="A83" s="34"/>
      <c r="B83" s="31"/>
      <c r="C83" s="31"/>
      <c r="D83" s="32"/>
      <c r="E83" s="32"/>
      <c r="F83" s="32"/>
      <c r="G83" s="32"/>
      <c r="H83" s="32"/>
      <c r="I83" s="33"/>
      <c r="J83" s="32"/>
      <c r="K83" s="33"/>
      <c r="L83" s="33"/>
      <c r="M83" s="33"/>
      <c r="N83" s="33"/>
      <c r="O83" s="33"/>
      <c r="P83" s="33"/>
      <c r="Q83" s="33"/>
      <c r="R83" s="44"/>
    </row>
    <row r="84" spans="1:18" s="1" customFormat="1" ht="15.75" hidden="1">
      <c r="A84" s="34"/>
      <c r="B84" s="31"/>
      <c r="C84" s="31"/>
      <c r="D84" s="32"/>
      <c r="E84" s="32"/>
      <c r="F84" s="32"/>
      <c r="G84" s="32"/>
      <c r="H84" s="32"/>
      <c r="I84" s="33"/>
      <c r="J84" s="32"/>
      <c r="K84" s="33"/>
      <c r="L84" s="33"/>
      <c r="M84" s="33"/>
      <c r="N84" s="33"/>
      <c r="O84" s="33"/>
      <c r="P84" s="33"/>
      <c r="Q84" s="33"/>
      <c r="R84" s="44"/>
    </row>
    <row r="85" spans="1:18" s="1" customFormat="1" ht="15.75" hidden="1">
      <c r="A85" s="34"/>
      <c r="B85" s="31"/>
      <c r="C85" s="31"/>
      <c r="D85" s="32"/>
      <c r="E85" s="32"/>
      <c r="F85" s="32"/>
      <c r="G85" s="32"/>
      <c r="H85" s="32"/>
      <c r="I85" s="33"/>
      <c r="J85" s="32"/>
      <c r="K85" s="33"/>
      <c r="L85" s="33"/>
      <c r="M85" s="33"/>
      <c r="N85" s="33"/>
      <c r="O85" s="33"/>
      <c r="P85" s="33"/>
      <c r="Q85" s="33"/>
      <c r="R85" s="44"/>
    </row>
    <row r="86" spans="1:18" s="1" customFormat="1" ht="15.75" hidden="1">
      <c r="A86" s="34"/>
      <c r="B86" s="31"/>
      <c r="C86" s="31"/>
      <c r="D86" s="32"/>
      <c r="E86" s="32"/>
      <c r="F86" s="32"/>
      <c r="G86" s="32"/>
      <c r="H86" s="32"/>
      <c r="I86" s="33"/>
      <c r="J86" s="32"/>
      <c r="K86" s="33"/>
      <c r="L86" s="33"/>
      <c r="M86" s="33"/>
      <c r="N86" s="33"/>
      <c r="O86" s="33"/>
      <c r="P86" s="33"/>
      <c r="Q86" s="33"/>
      <c r="R86" s="44"/>
    </row>
    <row r="87" spans="1:18" s="1" customFormat="1" ht="15.75" hidden="1">
      <c r="A87" s="34"/>
      <c r="B87" s="31"/>
      <c r="C87" s="31"/>
      <c r="D87" s="32"/>
      <c r="E87" s="32"/>
      <c r="F87" s="32"/>
      <c r="G87" s="32"/>
      <c r="H87" s="32"/>
      <c r="I87" s="33"/>
      <c r="J87" s="32"/>
      <c r="K87" s="33"/>
      <c r="L87" s="33"/>
      <c r="M87" s="33"/>
      <c r="N87" s="33"/>
      <c r="O87" s="33"/>
      <c r="P87" s="33"/>
      <c r="Q87" s="33"/>
      <c r="R87" s="44"/>
    </row>
    <row r="88" spans="1:18" s="1" customFormat="1" ht="15.75" hidden="1">
      <c r="A88" s="34"/>
      <c r="B88" s="31"/>
      <c r="C88" s="31"/>
      <c r="D88" s="32"/>
      <c r="E88" s="32"/>
      <c r="F88" s="32"/>
      <c r="G88" s="32"/>
      <c r="H88" s="32"/>
      <c r="I88" s="33"/>
      <c r="J88" s="32"/>
      <c r="K88" s="33"/>
      <c r="L88" s="33"/>
      <c r="M88" s="33"/>
      <c r="N88" s="33"/>
      <c r="O88" s="33"/>
      <c r="P88" s="33"/>
      <c r="Q88" s="33"/>
      <c r="R88" s="44"/>
    </row>
    <row r="89" spans="1:18" s="1" customFormat="1" ht="15.75" hidden="1">
      <c r="A89" s="34"/>
      <c r="B89" s="31"/>
      <c r="C89" s="31"/>
      <c r="D89" s="32"/>
      <c r="E89" s="32"/>
      <c r="F89" s="32"/>
      <c r="G89" s="32"/>
      <c r="H89" s="32"/>
      <c r="I89" s="33"/>
      <c r="J89" s="32"/>
      <c r="K89" s="33"/>
      <c r="L89" s="33"/>
      <c r="M89" s="33"/>
      <c r="N89" s="33"/>
      <c r="O89" s="33"/>
      <c r="P89" s="33"/>
      <c r="Q89" s="33"/>
      <c r="R89" s="44"/>
    </row>
    <row r="90" spans="1:18" s="1" customFormat="1" ht="15.75" hidden="1">
      <c r="A90" s="34"/>
      <c r="B90" s="31"/>
      <c r="C90" s="31"/>
      <c r="D90" s="32"/>
      <c r="E90" s="32"/>
      <c r="F90" s="32"/>
      <c r="G90" s="32"/>
      <c r="H90" s="32"/>
      <c r="I90" s="33"/>
      <c r="J90" s="32"/>
      <c r="K90" s="33"/>
      <c r="L90" s="33"/>
      <c r="M90" s="33"/>
      <c r="N90" s="33"/>
      <c r="O90" s="33"/>
      <c r="P90" s="33"/>
      <c r="Q90" s="33"/>
      <c r="R90" s="44"/>
    </row>
    <row r="91" spans="1:18" s="1" customFormat="1" ht="15.75" hidden="1">
      <c r="A91" s="34"/>
      <c r="B91" s="31"/>
      <c r="C91" s="31"/>
      <c r="D91" s="32"/>
      <c r="E91" s="32"/>
      <c r="F91" s="32"/>
      <c r="G91" s="32"/>
      <c r="H91" s="32"/>
      <c r="I91" s="33"/>
      <c r="J91" s="32"/>
      <c r="K91" s="33"/>
      <c r="L91" s="33"/>
      <c r="M91" s="33"/>
      <c r="N91" s="33"/>
      <c r="O91" s="33"/>
      <c r="P91" s="33"/>
      <c r="Q91" s="33"/>
      <c r="R91" s="44"/>
    </row>
    <row r="92" spans="1:18" s="1" customFormat="1" ht="15.75" hidden="1">
      <c r="A92" s="34"/>
      <c r="B92" s="31"/>
      <c r="C92" s="31"/>
      <c r="D92" s="32"/>
      <c r="E92" s="32"/>
      <c r="F92" s="32"/>
      <c r="G92" s="32"/>
      <c r="H92" s="32"/>
      <c r="I92" s="33"/>
      <c r="J92" s="32"/>
      <c r="K92" s="33"/>
      <c r="L92" s="33"/>
      <c r="M92" s="33"/>
      <c r="N92" s="33"/>
      <c r="O92" s="33"/>
      <c r="P92" s="33"/>
      <c r="Q92" s="33"/>
      <c r="R92" s="44"/>
    </row>
    <row r="93" spans="1:18" s="1" customFormat="1" ht="15.75" hidden="1">
      <c r="A93" s="34"/>
      <c r="B93" s="31"/>
      <c r="C93" s="31"/>
      <c r="D93" s="32"/>
      <c r="E93" s="32"/>
      <c r="F93" s="32"/>
      <c r="G93" s="32"/>
      <c r="H93" s="32"/>
      <c r="I93" s="33"/>
      <c r="J93" s="32"/>
      <c r="K93" s="33"/>
      <c r="L93" s="33"/>
      <c r="M93" s="33"/>
      <c r="N93" s="33"/>
      <c r="O93" s="33"/>
      <c r="P93" s="33"/>
      <c r="Q93" s="33"/>
      <c r="R93" s="44"/>
    </row>
    <row r="94" spans="1:18" s="1" customFormat="1" ht="15.75" hidden="1">
      <c r="A94" s="34"/>
      <c r="B94" s="31"/>
      <c r="C94" s="31"/>
      <c r="D94" s="32"/>
      <c r="E94" s="32"/>
      <c r="F94" s="32"/>
      <c r="G94" s="32"/>
      <c r="H94" s="32"/>
      <c r="I94" s="33"/>
      <c r="J94" s="32"/>
      <c r="K94" s="33"/>
      <c r="L94" s="33"/>
      <c r="M94" s="33"/>
      <c r="N94" s="33"/>
      <c r="O94" s="33"/>
      <c r="P94" s="33"/>
      <c r="Q94" s="33"/>
      <c r="R94" s="44"/>
    </row>
    <row r="95" spans="1:18" s="1" customFormat="1" ht="15.75" hidden="1">
      <c r="A95" s="34"/>
      <c r="B95" s="31"/>
      <c r="C95" s="31"/>
      <c r="D95" s="32"/>
      <c r="E95" s="32"/>
      <c r="F95" s="32"/>
      <c r="G95" s="32"/>
      <c r="H95" s="32"/>
      <c r="I95" s="33"/>
      <c r="J95" s="32"/>
      <c r="K95" s="33"/>
      <c r="L95" s="33"/>
      <c r="M95" s="33"/>
      <c r="N95" s="33"/>
      <c r="O95" s="33"/>
      <c r="P95" s="33"/>
      <c r="Q95" s="33"/>
      <c r="R95" s="44"/>
    </row>
    <row r="96" spans="1:18" s="1" customFormat="1" ht="15.75" hidden="1">
      <c r="A96" s="34"/>
      <c r="B96" s="31"/>
      <c r="C96" s="31"/>
      <c r="D96" s="32"/>
      <c r="E96" s="32"/>
      <c r="F96" s="32"/>
      <c r="G96" s="32"/>
      <c r="H96" s="32"/>
      <c r="I96" s="33"/>
      <c r="J96" s="32"/>
      <c r="K96" s="33"/>
      <c r="L96" s="33"/>
      <c r="M96" s="33"/>
      <c r="N96" s="33"/>
      <c r="O96" s="33"/>
      <c r="P96" s="33"/>
      <c r="Q96" s="33"/>
      <c r="R96" s="44"/>
    </row>
    <row r="97" spans="1:18" s="1" customFormat="1" ht="15.75" hidden="1">
      <c r="A97" s="34"/>
      <c r="B97" s="31"/>
      <c r="C97" s="31"/>
      <c r="D97" s="32"/>
      <c r="E97" s="32"/>
      <c r="F97" s="32"/>
      <c r="G97" s="32"/>
      <c r="H97" s="32"/>
      <c r="I97" s="33"/>
      <c r="J97" s="32"/>
      <c r="K97" s="33"/>
      <c r="L97" s="33"/>
      <c r="M97" s="33"/>
      <c r="N97" s="33"/>
      <c r="O97" s="33"/>
      <c r="P97" s="33"/>
      <c r="Q97" s="33"/>
      <c r="R97" s="44"/>
    </row>
    <row r="98" spans="1:18" s="1" customFormat="1" ht="15.75" hidden="1">
      <c r="A98" s="34"/>
      <c r="B98" s="31"/>
      <c r="C98" s="31"/>
      <c r="D98" s="32"/>
      <c r="E98" s="32"/>
      <c r="F98" s="32"/>
      <c r="G98" s="32"/>
      <c r="H98" s="32"/>
      <c r="I98" s="33"/>
      <c r="J98" s="32"/>
      <c r="K98" s="33"/>
      <c r="L98" s="33"/>
      <c r="M98" s="33"/>
      <c r="N98" s="33"/>
      <c r="O98" s="33"/>
      <c r="P98" s="33"/>
      <c r="Q98" s="33"/>
      <c r="R98" s="44"/>
    </row>
    <row r="99" spans="1:18" s="1" customFormat="1" ht="15.75" hidden="1">
      <c r="A99" s="34"/>
      <c r="B99" s="31"/>
      <c r="C99" s="31"/>
      <c r="D99" s="32"/>
      <c r="E99" s="32"/>
      <c r="F99" s="32"/>
      <c r="G99" s="32"/>
      <c r="H99" s="32"/>
      <c r="I99" s="33"/>
      <c r="J99" s="32"/>
      <c r="K99" s="33"/>
      <c r="L99" s="33"/>
      <c r="M99" s="33"/>
      <c r="N99" s="33"/>
      <c r="O99" s="33"/>
      <c r="P99" s="33"/>
      <c r="Q99" s="33"/>
      <c r="R99" s="44"/>
    </row>
    <row r="100" spans="1:18" s="1" customFormat="1" ht="15.75" hidden="1">
      <c r="A100" s="34"/>
      <c r="B100" s="31"/>
      <c r="C100" s="31"/>
      <c r="D100" s="32"/>
      <c r="E100" s="32"/>
      <c r="F100" s="32"/>
      <c r="G100" s="32"/>
      <c r="H100" s="32"/>
      <c r="I100" s="33"/>
      <c r="J100" s="32"/>
      <c r="K100" s="33"/>
      <c r="L100" s="33"/>
      <c r="M100" s="33"/>
      <c r="N100" s="33"/>
      <c r="O100" s="33"/>
      <c r="P100" s="33"/>
      <c r="Q100" s="33"/>
      <c r="R100" s="44"/>
    </row>
    <row r="101" spans="1:18" s="1" customFormat="1" ht="15.75" hidden="1">
      <c r="A101" s="34"/>
      <c r="B101" s="31"/>
      <c r="C101" s="31"/>
      <c r="D101" s="32"/>
      <c r="E101" s="32"/>
      <c r="F101" s="32"/>
      <c r="G101" s="32"/>
      <c r="H101" s="32"/>
      <c r="I101" s="33"/>
      <c r="J101" s="32"/>
      <c r="K101" s="33"/>
      <c r="L101" s="33"/>
      <c r="M101" s="33"/>
      <c r="N101" s="33"/>
      <c r="O101" s="33"/>
      <c r="P101" s="33"/>
      <c r="Q101" s="33"/>
      <c r="R101" s="44"/>
    </row>
    <row r="102" spans="1:18" s="1" customFormat="1" ht="15.75" hidden="1">
      <c r="A102" s="34"/>
      <c r="B102" s="31"/>
      <c r="C102" s="31"/>
      <c r="D102" s="32"/>
      <c r="E102" s="32"/>
      <c r="F102" s="32"/>
      <c r="G102" s="32"/>
      <c r="H102" s="32"/>
      <c r="I102" s="33"/>
      <c r="J102" s="32"/>
      <c r="K102" s="33"/>
      <c r="L102" s="33"/>
      <c r="M102" s="33"/>
      <c r="N102" s="33"/>
      <c r="O102" s="33"/>
      <c r="P102" s="33"/>
      <c r="Q102" s="33"/>
      <c r="R102" s="44"/>
    </row>
    <row r="103" spans="1:18" s="1" customFormat="1" ht="196.5" customHeight="1" hidden="1">
      <c r="A103" s="57" t="s">
        <v>32</v>
      </c>
      <c r="B103" s="31"/>
      <c r="C103" s="31"/>
      <c r="D103" s="32">
        <f>+F103+G103+H103+I103+J103+K103+L103+M103+N103+O103+P103+Q103</f>
        <v>0</v>
      </c>
      <c r="E103" s="32"/>
      <c r="F103" s="32"/>
      <c r="G103" s="32"/>
      <c r="H103" s="32"/>
      <c r="I103" s="33"/>
      <c r="J103" s="32"/>
      <c r="K103" s="33"/>
      <c r="L103" s="33"/>
      <c r="M103" s="33"/>
      <c r="N103" s="33"/>
      <c r="O103" s="33"/>
      <c r="P103" s="33"/>
      <c r="Q103" s="33"/>
      <c r="R103" s="44"/>
    </row>
    <row r="104" spans="1:18" s="1" customFormat="1" ht="94.5" hidden="1">
      <c r="A104" s="36" t="s">
        <v>39</v>
      </c>
      <c r="B104" s="31"/>
      <c r="C104" s="31"/>
      <c r="D104" s="32">
        <f>+F104+G104+H104+I104+J104+K104+L104+M104+N104+O104+P104+Q104</f>
        <v>0</v>
      </c>
      <c r="E104" s="32"/>
      <c r="F104" s="32"/>
      <c r="G104" s="32"/>
      <c r="H104" s="32"/>
      <c r="I104" s="30"/>
      <c r="J104" s="30"/>
      <c r="K104" s="30"/>
      <c r="L104" s="30"/>
      <c r="M104" s="30"/>
      <c r="N104" s="30"/>
      <c r="O104" s="30"/>
      <c r="P104" s="30"/>
      <c r="Q104" s="30"/>
      <c r="R104" s="44"/>
    </row>
    <row r="105" spans="1:19" s="11" customFormat="1" ht="15.75">
      <c r="A105" s="22"/>
      <c r="B105" s="23"/>
      <c r="C105" s="23"/>
      <c r="D105" s="24"/>
      <c r="E105" s="23"/>
      <c r="F105" s="24"/>
      <c r="G105" s="24"/>
      <c r="H105" s="24"/>
      <c r="I105" s="24"/>
      <c r="J105" s="24"/>
      <c r="K105" s="24"/>
      <c r="L105" s="25"/>
      <c r="M105" s="25"/>
      <c r="N105" s="25"/>
      <c r="O105" s="24"/>
      <c r="P105" s="24"/>
      <c r="Q105" s="24"/>
      <c r="R105" s="26"/>
      <c r="S105" s="26"/>
    </row>
    <row r="106" spans="1:19" s="11" customFormat="1" ht="15.75">
      <c r="A106" s="22"/>
      <c r="B106" s="23"/>
      <c r="C106" s="23"/>
      <c r="D106" s="24"/>
      <c r="E106" s="23"/>
      <c r="F106" s="24"/>
      <c r="G106" s="25"/>
      <c r="H106" s="24"/>
      <c r="I106" s="24"/>
      <c r="J106" s="24"/>
      <c r="K106" s="24"/>
      <c r="L106" s="25"/>
      <c r="M106" s="25"/>
      <c r="N106" s="25"/>
      <c r="O106" s="24"/>
      <c r="P106" s="24"/>
      <c r="Q106" s="24"/>
      <c r="R106" s="26"/>
      <c r="S106" s="26"/>
    </row>
    <row r="107" spans="2:19" s="11" customFormat="1" ht="73.5" customHeight="1">
      <c r="B107" s="75" t="s">
        <v>42</v>
      </c>
      <c r="C107" s="75"/>
      <c r="D107" s="75"/>
      <c r="E107" s="75"/>
      <c r="F107" s="75"/>
      <c r="G107" s="27"/>
      <c r="H107" s="27"/>
      <c r="I107" s="28"/>
      <c r="J107" s="27"/>
      <c r="K107" s="27"/>
      <c r="L107" s="27" t="s">
        <v>43</v>
      </c>
      <c r="M107" s="27"/>
      <c r="N107" s="27"/>
      <c r="O107" s="27"/>
      <c r="P107" s="24"/>
      <c r="Q107" s="24"/>
      <c r="R107" s="26"/>
      <c r="S107" s="26"/>
    </row>
    <row r="108" spans="1:19" s="11" customFormat="1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4"/>
      <c r="Q108" s="24"/>
      <c r="R108" s="26"/>
      <c r="S108" s="26"/>
    </row>
    <row r="109" ht="15.75">
      <c r="D109" s="15"/>
    </row>
    <row r="110" ht="15.75">
      <c r="D110" s="29"/>
    </row>
    <row r="111" ht="15.75">
      <c r="M111" s="12"/>
    </row>
    <row r="116" ht="15.75">
      <c r="M116" s="12"/>
    </row>
    <row r="117" ht="15.75">
      <c r="M117" s="12"/>
    </row>
    <row r="118" ht="15.75">
      <c r="A118" s="61"/>
    </row>
  </sheetData>
  <sheetProtection/>
  <mergeCells count="3">
    <mergeCell ref="B12:I12"/>
    <mergeCell ref="A7:Q7"/>
    <mergeCell ref="B107:F107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2017-12-19T14:11:17Z</cp:lastPrinted>
  <dcterms:created xsi:type="dcterms:W3CDTF">2002-05-10T11:07:04Z</dcterms:created>
  <dcterms:modified xsi:type="dcterms:W3CDTF">2017-12-19T14:12:54Z</dcterms:modified>
  <cp:category/>
  <cp:version/>
  <cp:contentType/>
  <cp:contentStatus/>
</cp:coreProperties>
</file>