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'Лист1'!$A$4:$Q$65</definedName>
  </definedNames>
  <calcPr fullCalcOnLoad="1"/>
</workbook>
</file>

<file path=xl/sharedStrings.xml><?xml version="1.0" encoding="utf-8"?>
<sst xmlns="http://schemas.openxmlformats.org/spreadsheetml/2006/main" count="74" uniqueCount="69">
  <si>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</si>
  <si>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</si>
  <si>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</si>
  <si>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</si>
  <si>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</si>
  <si>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 xml:space="preserve">                                               СПЕЦIАЛЬНИЙ ФОНД</t>
  </si>
  <si>
    <t>грудень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</si>
  <si>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</si>
  <si>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</si>
  <si>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</si>
  <si>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</si>
  <si>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</si>
  <si>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</si>
  <si>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</si>
  <si>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</si>
  <si>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</si>
  <si>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</si>
  <si>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грн.</t>
  </si>
  <si>
    <t xml:space="preserve"> - капітальні трансферти підприємствам (установам, організаціям):</t>
  </si>
  <si>
    <t xml:space="preserve"> Управління охорони здоров"я:</t>
  </si>
  <si>
    <t>Придбання кондиціонерів</t>
  </si>
  <si>
    <t>Придбання холодильників</t>
  </si>
  <si>
    <t>Придбання пральних машин</t>
  </si>
  <si>
    <t xml:space="preserve"> Первинна медична допомога населенню:</t>
  </si>
  <si>
    <t xml:space="preserve"> Багатопрофільна стаціонарна медична допомога населенню:</t>
  </si>
  <si>
    <t>Придбання інкубатору для новонароджених з робочою камерою з подвійними стінами</t>
  </si>
  <si>
    <t>Придбання дихального апарату експертного класу для вентиляції новонароджених від 500 гр.</t>
  </si>
  <si>
    <t>Придбання дефибрилятору</t>
  </si>
  <si>
    <t>Придбання апарату ШВЛ</t>
  </si>
  <si>
    <t>Придбання двушприцевих насосів</t>
  </si>
  <si>
    <t>Придбання електрокардіографів</t>
  </si>
  <si>
    <t>Придбання шаф витяжних лабораторних</t>
  </si>
  <si>
    <t>Придбання мікротому</t>
  </si>
  <si>
    <t>Придбання автоклаву  ГПК-400</t>
  </si>
  <si>
    <t>Придбання портативного УЗД апарату</t>
  </si>
  <si>
    <t>Придбання гиперборичної барокамери</t>
  </si>
  <si>
    <t>Придбання ноутбуків</t>
  </si>
  <si>
    <t>Придбання комп"ютерів</t>
  </si>
  <si>
    <t>Капітальний ремонт електричних мереж, приміщень, систем опалення, водопостачання та водовідведення будівлі консультативно діагностичного поліклінічного відділення № 1 КУ "СМБЛ" УОЗ Сєвєродонецької міської ради за адресою: м. Сєвєродонецьк, вул. Сметаніна, 5</t>
  </si>
  <si>
    <t>Капітальний ремонт електричних мереж, приміщень,  систем опалення, водопостачання та водовідведення будівлі головного корпусу і адміністративного корпусу КУ "СМБЛ" УОЗ Сєвєродонецької міської ради за адресою: м. Сєвєродонецьк, вул. Єгорова, 2-Б</t>
  </si>
  <si>
    <t>Капітальний ремонт електричних мереж, приміщень,  систем опалення, водопостачання та водовідведення будівлі харчоблока КУ "СМБЛ" УОЗ Сєвєродонецької міської ради за адресою: м. Сєвєродонецьк, вул. Єгорова, 2-Б</t>
  </si>
  <si>
    <t>Капітальний ремонт електричних мереж, приміщень, систем опалення, водопостачання та водовідведення  будівлі пологового відділення КУ "СМБЛ" УОЗ Сєвєродонецької міської ради за адресою: м. Сєвєродонецьк, вул. Сметаніна, 5</t>
  </si>
  <si>
    <t>Капітальний ремонт електричних мереж, приміщень, систем опалення, водопостачання та водовідведення  будівлі водолікарні КУ "СМБЛ" УОЗ Сєвєродонецької міської ради за адресою: м. Сєвєродонецьк, вул. Єгорова, 2-Б</t>
  </si>
  <si>
    <t>Капітальний ремонт електричних мереж, приміщень, систем опалення, водопостачання та водовідведення  будівлі стоматологічної поліклініки КУ "СМБЛ" УОЗ Сєвєродонецької міської ради за адресою: м. Сєвєродонецьк, вул. Єгорова, 7</t>
  </si>
  <si>
    <t>Капітальний ремонт електричних мереж, приміщень, систем опалення, водопостачання та водовідведення  будівлі КУ "СЦПМСД" УОЗ Сєвєродонецької міської ради за адресою: м. Сєвєродонецьк, вул. Сметаніна, 5</t>
  </si>
  <si>
    <t>Придбання щільових ламп</t>
  </si>
  <si>
    <t>Придбання проектору знаків</t>
  </si>
  <si>
    <t>Придбання набору інструментів та обладнання для ендоскопічного  лор обстеження</t>
  </si>
  <si>
    <t>Розробка проектно-кошторисної документації на будівництво модульної котельні для будівель КУ СМБЛ та КУ СЦПМСД УОЗ Сєвєродонецької міської ради, розташованої за адресою : м.Сєвєродонецьк, вул.Сметаніна, 5</t>
  </si>
  <si>
    <t>Капітальний ремонт електричних мереж, приміщень, систем опалення, водопостачання та водовідведення  будівлі  амбулаторій №1 КУ СЦПМСД УОЗ Сєвєродонецької міської ради, розташованої за адресою : м.Сєвєродонецьк, вул.Курчатова, 36</t>
  </si>
  <si>
    <t>Капітальний ремонт електричних мереж, приміщень, систем опалення, водопостачання та водовідведення  будівлі  амбулаторій №3, №4 КУ СЦПМСД УОЗ Сєвєродонецької міської ради, розташованої  за адресою: м. Сєвєродонецьк, вул. Федоренко, 16-Б</t>
  </si>
  <si>
    <r>
      <t xml:space="preserve">Капітальний ремонт приміщень будівлі терапевтичного корпусу КУ СМБЛ УОЗ Сєвєродонецької міської ради за адресою: м. Сєвєродонецьк, вул. Єгорова, 2-б </t>
    </r>
    <r>
      <rPr>
        <b/>
        <i/>
        <sz val="12"/>
        <rFont val="Times New Roman Cyr"/>
        <family val="0"/>
      </rPr>
      <t>(Інша субвенція з обласного бюджету)</t>
    </r>
  </si>
  <si>
    <r>
      <t>Капітальний ремонт приміщень будівлі хірургічного корпусу КУ СМБЛ УОЗ Сєвєродонецької міської ради за адресою: м. Сєвєродонецьк, вул. Єгорова, 2-б</t>
    </r>
    <r>
      <rPr>
        <b/>
        <i/>
        <sz val="12"/>
        <rFont val="Times New Roman Cyr"/>
        <family val="0"/>
      </rPr>
      <t xml:space="preserve"> (Інша субвенція з обласного бюджету)</t>
    </r>
  </si>
  <si>
    <r>
      <t xml:space="preserve">Капітальний ремонт електричних мереж, приміщень, систем опалення, водопостачання та водовідведення будівлі інфекційного відділення КУ СМБЛ УОЗ Сєвєродонецької міської ради за адресою: м. Сєвєродонецьк, вул. Єгорова, 2-б </t>
    </r>
    <r>
      <rPr>
        <b/>
        <i/>
        <sz val="12"/>
        <rFont val="Times New Roman"/>
        <family val="1"/>
      </rPr>
      <t>(Інша субвенція з обласного бюджету)</t>
    </r>
  </si>
  <si>
    <r>
      <t xml:space="preserve">Капітальний ремонт електричних мереж, приміщень, систем опалення, водопостачання та водовідведення будівлі дитячого соматичного відділення КУ СМБЛ УОЗ Сєвєродонецької міської ради за адресою: м. Сєвєродонецьк, вул. Єгорова, 2-б </t>
    </r>
    <r>
      <rPr>
        <b/>
        <i/>
        <sz val="12"/>
        <rFont val="Times New Roman"/>
        <family val="1"/>
      </rPr>
      <t>(Інша субвенція з обласного бюджету)</t>
    </r>
  </si>
  <si>
    <r>
      <t xml:space="preserve">Придбання дизельного генератору для кардіологічного відділення терапевтичного корпусу </t>
    </r>
    <r>
      <rPr>
        <b/>
        <i/>
        <sz val="12"/>
        <rFont val="Times New Roman Cyr"/>
        <family val="0"/>
      </rPr>
      <t>(Інша субвенція з обласного бюджету)</t>
    </r>
  </si>
  <si>
    <r>
      <t xml:space="preserve">Проектні і будівельно-монтажні роботи по  встановленню дизельного генератору для кардіологічного відділення терапевтичного корпусу </t>
    </r>
    <r>
      <rPr>
        <b/>
        <i/>
        <sz val="12"/>
        <rFont val="Times New Roman Cyr"/>
        <family val="0"/>
      </rPr>
      <t>(Інша субвенція з обласного бюджету)</t>
    </r>
  </si>
  <si>
    <r>
      <t xml:space="preserve">Придбання спеціалізованого автотранспорту для центрів первинної медико-санітарної допомоги </t>
    </r>
    <r>
      <rPr>
        <b/>
        <i/>
        <sz val="12"/>
        <rFont val="Times New Roman"/>
        <family val="1"/>
      </rPr>
      <t>(інша субвенція з обласного бюджету)</t>
    </r>
  </si>
  <si>
    <r>
      <t>Придбання спеціалізованого автотранспорту для центрів первинної медико-санітарної допомоги</t>
    </r>
    <r>
      <rPr>
        <b/>
        <i/>
        <sz val="12"/>
        <rFont val="Times New Roman"/>
        <family val="1"/>
      </rPr>
      <t xml:space="preserve"> (співфінансування)</t>
    </r>
  </si>
  <si>
    <r>
      <t xml:space="preserve">Придбання ліжок функціональних </t>
    </r>
    <r>
      <rPr>
        <b/>
        <i/>
        <sz val="12"/>
        <rFont val="Times New Roman"/>
        <family val="1"/>
      </rPr>
      <t>(субв.за рах.залишку коштів медичної субв.з держ.бюджету місц.бюдж., що утворил.на поч.бюдж.періоду)</t>
    </r>
  </si>
  <si>
    <t>Придбання аналізатору полуавтоматичного біохімічного</t>
  </si>
  <si>
    <t>Придбання аналізатору гемотологічного</t>
  </si>
  <si>
    <t>Розробка проектно-кошторисної документації на будівництво модульної котельні для будівлі  амбулаторій №1 КУ СЦПМСД УОЗ Сєвєродонецької міської ради, розташованої за адресою : м.Сєвєродонецьк, вул.Федоренко, 16</t>
  </si>
  <si>
    <t>Додаток  до рішення виконкому міської ради</t>
  </si>
  <si>
    <t>Керуючий справами виконкому</t>
  </si>
  <si>
    <t>Ю.А.Журба</t>
  </si>
  <si>
    <t>Розробка проектно-кошторисної документації на будівництво модульної котельні для будівлі   КУ СЦПМСД УОЗ Сєвєродонецької міської ради, розташованої за адресою : м.Сєвєродонецьк, вул.Федоренко, 16-Б</t>
  </si>
  <si>
    <t>Зміни до напрямків використання коштів бюджету розвитку головного розпорядника бюджетних коштів УОЗ міської ради</t>
  </si>
  <si>
    <t>від   __28.03.2017р.  №161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</si>
</sst>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0;[Red]0.00"/>
    <numFmt numFmtId="197" formatCode="#,##0.00\ &quot;грн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_р_."/>
    <numFmt numFmtId="204" formatCode="0.000"/>
  </numFmts>
  <fonts count="47">
    <font>
      <sz val="10"/>
      <name val="Times New Roman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0"/>
    </font>
    <font>
      <i/>
      <sz val="11"/>
      <name val="Times New Roman Cyr"/>
      <family val="0"/>
    </font>
    <font>
      <i/>
      <sz val="12"/>
      <name val="Times New Roman"/>
      <family val="1"/>
    </font>
    <font>
      <u val="single"/>
      <sz val="9"/>
      <color indexed="12"/>
      <name val="Times New Roman Cyr"/>
      <family val="0"/>
    </font>
    <font>
      <sz val="10"/>
      <name val="Arial Cyr"/>
      <family val="0"/>
    </font>
    <font>
      <b/>
      <i/>
      <sz val="12"/>
      <name val="Times New Roman"/>
      <family val="1"/>
    </font>
    <font>
      <b/>
      <i/>
      <sz val="12"/>
      <name val="Times New Roman Cyr"/>
      <family val="0"/>
    </font>
    <font>
      <b/>
      <i/>
      <u val="single"/>
      <sz val="12"/>
      <name val="Times New Roman Cyr"/>
      <family val="0"/>
    </font>
    <font>
      <b/>
      <sz val="16"/>
      <name val="Times New Roman Cyr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" fontId="3" fillId="33" borderId="12" xfId="0" applyNumberFormat="1" applyFont="1" applyFill="1" applyBorder="1" applyAlignment="1">
      <alignment wrapText="1"/>
    </xf>
    <xf numFmtId="1" fontId="1" fillId="33" borderId="13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 vertical="center"/>
    </xf>
    <xf numFmtId="1" fontId="1" fillId="0" borderId="11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1" fontId="4" fillId="33" borderId="0" xfId="0" applyNumberFormat="1" applyFont="1" applyFill="1" applyAlignment="1">
      <alignment/>
    </xf>
    <xf numFmtId="0" fontId="6" fillId="33" borderId="10" xfId="55" applyFont="1" applyFill="1" applyBorder="1" applyAlignment="1">
      <alignment vertical="center" wrapText="1"/>
      <protection/>
    </xf>
    <xf numFmtId="0" fontId="4" fillId="34" borderId="10" xfId="0" applyFont="1" applyFill="1" applyBorder="1" applyAlignment="1">
      <alignment wrapText="1"/>
    </xf>
    <xf numFmtId="1" fontId="4" fillId="34" borderId="10" xfId="0" applyNumberFormat="1" applyFont="1" applyFill="1" applyBorder="1" applyAlignment="1">
      <alignment wrapText="1"/>
    </xf>
    <xf numFmtId="1" fontId="3" fillId="12" borderId="10" xfId="0" applyNumberFormat="1" applyFont="1" applyFill="1" applyBorder="1" applyAlignment="1">
      <alignment wrapText="1"/>
    </xf>
    <xf numFmtId="1" fontId="3" fillId="12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1" fontId="1" fillId="10" borderId="10" xfId="0" applyNumberFormat="1" applyFont="1" applyFill="1" applyBorder="1" applyAlignment="1">
      <alignment wrapText="1"/>
    </xf>
    <xf numFmtId="1" fontId="1" fillId="34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1" fontId="4" fillId="0" borderId="10" xfId="55" applyNumberFormat="1" applyFont="1" applyFill="1" applyBorder="1" applyAlignment="1">
      <alignment wrapText="1"/>
      <protection/>
    </xf>
    <xf numFmtId="0" fontId="6" fillId="33" borderId="10" xfId="55" applyFont="1" applyFill="1" applyBorder="1" applyAlignment="1">
      <alignment horizontal="left" vertical="center" wrapText="1"/>
      <protection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wrapText="1"/>
    </xf>
    <xf numFmtId="1" fontId="6" fillId="0" borderId="10" xfId="0" applyNumberFormat="1" applyFont="1" applyFill="1" applyBorder="1" applyAlignment="1">
      <alignment wrapText="1"/>
    </xf>
    <xf numFmtId="1" fontId="4" fillId="10" borderId="10" xfId="0" applyNumberFormat="1" applyFont="1" applyFill="1" applyBorder="1" applyAlignment="1">
      <alignment/>
    </xf>
    <xf numFmtId="1" fontId="3" fillId="12" borderId="10" xfId="0" applyNumberFormat="1" applyFont="1" applyFill="1" applyBorder="1" applyAlignment="1">
      <alignment horizontal="right" vertical="center"/>
    </xf>
    <xf numFmtId="1" fontId="4" fillId="34" borderId="10" xfId="0" applyNumberFormat="1" applyFont="1" applyFill="1" applyBorder="1" applyAlignment="1">
      <alignment horizontal="right" vertical="center"/>
    </xf>
    <xf numFmtId="1" fontId="4" fillId="1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/>
    </xf>
    <xf numFmtId="1" fontId="1" fillId="34" borderId="11" xfId="0" applyNumberFormat="1" applyFont="1" applyFill="1" applyBorder="1" applyAlignment="1">
      <alignment/>
    </xf>
    <xf numFmtId="1" fontId="1" fillId="10" borderId="11" xfId="0" applyNumberFormat="1" applyFont="1" applyFill="1" applyBorder="1" applyAlignment="1">
      <alignment/>
    </xf>
    <xf numFmtId="1" fontId="11" fillId="0" borderId="0" xfId="0" applyNumberFormat="1" applyFont="1" applyFill="1" applyAlignment="1">
      <alignment wrapText="1"/>
    </xf>
    <xf numFmtId="1" fontId="1" fillId="33" borderId="11" xfId="0" applyNumberFormat="1" applyFont="1" applyFill="1" applyBorder="1" applyAlignment="1">
      <alignment/>
    </xf>
    <xf numFmtId="1" fontId="3" fillId="33" borderId="14" xfId="0" applyNumberFormat="1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12" fillId="0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17" xfId="55"/>
    <cellStyle name="Обычный 12" xfId="56"/>
    <cellStyle name="Обычный 13" xfId="57"/>
    <cellStyle name="Обычный 13 2" xfId="58"/>
    <cellStyle name="Обычный 15" xfId="59"/>
    <cellStyle name="Обычный 15 2" xfId="60"/>
    <cellStyle name="Обычный 2" xfId="61"/>
    <cellStyle name="Обычный 20" xfId="62"/>
    <cellStyle name="Обычный 20 2" xfId="63"/>
    <cellStyle name="Обычный 21" xfId="64"/>
    <cellStyle name="Обычный 22" xfId="65"/>
    <cellStyle name="Обычный 23" xfId="66"/>
    <cellStyle name="Обычный 25" xfId="67"/>
    <cellStyle name="Обычный 26" xfId="68"/>
    <cellStyle name="Обычный 27" xfId="69"/>
    <cellStyle name="Обычный 28" xfId="70"/>
    <cellStyle name="Обычный 29" xfId="71"/>
    <cellStyle name="Обычный 30" xfId="72"/>
    <cellStyle name="Обычный 31" xfId="73"/>
    <cellStyle name="Обычный 32" xfId="74"/>
    <cellStyle name="Обычный 33" xfId="75"/>
    <cellStyle name="Обычный 34" xfId="76"/>
    <cellStyle name="Обычный 35" xfId="77"/>
    <cellStyle name="Обычный 36" xfId="78"/>
    <cellStyle name="Обычный 37" xfId="79"/>
    <cellStyle name="Обычный 38" xfId="80"/>
    <cellStyle name="Обычный 39" xfId="81"/>
    <cellStyle name="Обычный 4" xfId="82"/>
    <cellStyle name="Обычный 40" xfId="83"/>
    <cellStyle name="Обычный 41" xfId="84"/>
    <cellStyle name="Обычный 42" xfId="85"/>
    <cellStyle name="Обычный 43" xfId="86"/>
    <cellStyle name="Обычный 44" xfId="87"/>
    <cellStyle name="Обычный 45" xfId="88"/>
    <cellStyle name="Обычный 47" xfId="89"/>
    <cellStyle name="Обычный 48" xfId="90"/>
    <cellStyle name="Обычный 49" xfId="91"/>
    <cellStyle name="Обычный 50" xfId="92"/>
    <cellStyle name="Обычный 51" xfId="93"/>
    <cellStyle name="Обычный 52" xfId="94"/>
    <cellStyle name="Обычный 54" xfId="95"/>
    <cellStyle name="Обычный 55" xfId="96"/>
    <cellStyle name="Обычный 56" xfId="97"/>
    <cellStyle name="Обычный 57" xfId="98"/>
    <cellStyle name="Обычный 58" xfId="99"/>
    <cellStyle name="Обычный 59" xfId="100"/>
    <cellStyle name="Обычный 6" xfId="101"/>
    <cellStyle name="Обычный 7" xfId="102"/>
    <cellStyle name="Обычный 76" xfId="103"/>
    <cellStyle name="Обычный 77" xfId="104"/>
    <cellStyle name="Обычный 78" xfId="105"/>
    <cellStyle name="Обычный 8" xfId="106"/>
    <cellStyle name="Обычный 84" xfId="107"/>
    <cellStyle name="Обычный 86" xfId="108"/>
    <cellStyle name="Обычный 87 5" xfId="109"/>
    <cellStyle name="Обычный 88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76"/>
  <sheetViews>
    <sheetView tabSelected="1" zoomScale="75" zoomScaleNormal="75" workbookViewId="0" topLeftCell="A3">
      <selection activeCell="N5" sqref="N5"/>
    </sheetView>
  </sheetViews>
  <sheetFormatPr defaultColWidth="8.875" defaultRowHeight="12.75"/>
  <cols>
    <col min="1" max="1" width="35.875" style="5" customWidth="1"/>
    <col min="2" max="2" width="11.625" style="6" customWidth="1"/>
    <col min="3" max="3" width="8.375" style="6" customWidth="1"/>
    <col min="4" max="4" width="16.125" style="6" customWidth="1"/>
    <col min="5" max="5" width="1.00390625" style="6" hidden="1" customWidth="1"/>
    <col min="6" max="6" width="10.50390625" style="6" customWidth="1"/>
    <col min="7" max="7" width="13.875" style="6" customWidth="1"/>
    <col min="8" max="8" width="18.00390625" style="6" customWidth="1"/>
    <col min="9" max="9" width="12.625" style="6" customWidth="1"/>
    <col min="10" max="10" width="14.625" style="6" customWidth="1"/>
    <col min="11" max="11" width="10.875" style="6" customWidth="1"/>
    <col min="12" max="12" width="13.50390625" style="6" customWidth="1"/>
    <col min="13" max="13" width="13.125" style="6" customWidth="1"/>
    <col min="14" max="15" width="11.50390625" style="6" customWidth="1"/>
    <col min="16" max="16" width="12.50390625" style="6" customWidth="1"/>
    <col min="17" max="17" width="9.875" style="6" customWidth="1"/>
    <col min="18" max="18" width="25.625" style="51" customWidth="1"/>
    <col min="19" max="16384" width="8.875" style="6" customWidth="1"/>
  </cols>
  <sheetData>
    <row r="1" ht="15.75" hidden="1"/>
    <row r="2" ht="15.75" hidden="1"/>
    <row r="3" spans="13:15" ht="15.75">
      <c r="M3" s="20"/>
      <c r="N3" s="20"/>
      <c r="O3" s="20"/>
    </row>
    <row r="4" spans="1:18" s="4" customFormat="1" ht="19.5" customHeight="1">
      <c r="A4" s="3"/>
      <c r="M4" s="21"/>
      <c r="N4" s="21" t="s">
        <v>63</v>
      </c>
      <c r="O4" s="21"/>
      <c r="R4" s="52"/>
    </row>
    <row r="5" spans="1:21" s="4" customFormat="1" ht="15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2"/>
      <c r="N5" s="22" t="s">
        <v>68</v>
      </c>
      <c r="O5" s="22"/>
      <c r="P5" s="6"/>
      <c r="Q5" s="6"/>
      <c r="R5" s="51"/>
      <c r="S5" s="6"/>
      <c r="T5" s="6"/>
      <c r="U5" s="6"/>
    </row>
    <row r="6" spans="13:15" ht="15.75">
      <c r="M6" s="22"/>
      <c r="N6" s="22"/>
      <c r="O6" s="22"/>
    </row>
    <row r="7" spans="1:18" s="8" customFormat="1" ht="24" customHeight="1">
      <c r="A7" s="69" t="s">
        <v>67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53"/>
    </row>
    <row r="8" spans="1:21" s="9" customFormat="1" ht="18.75" hidden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53"/>
      <c r="S8" s="8"/>
      <c r="T8" s="8"/>
      <c r="U8" s="8"/>
    </row>
    <row r="10" ht="15.75">
      <c r="Q10" s="6" t="s">
        <v>17</v>
      </c>
    </row>
    <row r="11" spans="1:18" s="11" customFormat="1" ht="79.5" customHeight="1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4</v>
      </c>
      <c r="F11" s="10" t="s">
        <v>7</v>
      </c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12</v>
      </c>
      <c r="L11" s="10" t="s">
        <v>13</v>
      </c>
      <c r="M11" s="10" t="s">
        <v>14</v>
      </c>
      <c r="N11" s="10" t="s">
        <v>15</v>
      </c>
      <c r="O11" s="10" t="s">
        <v>16</v>
      </c>
      <c r="P11" s="10" t="s">
        <v>4</v>
      </c>
      <c r="Q11" s="10" t="s">
        <v>6</v>
      </c>
      <c r="R11" s="54"/>
    </row>
    <row r="12" spans="1:18" s="13" customFormat="1" ht="18.75" customHeight="1">
      <c r="A12" s="17"/>
      <c r="B12" s="67" t="s">
        <v>5</v>
      </c>
      <c r="C12" s="68"/>
      <c r="D12" s="68"/>
      <c r="E12" s="68"/>
      <c r="F12" s="68"/>
      <c r="G12" s="68"/>
      <c r="H12" s="68"/>
      <c r="I12" s="68"/>
      <c r="J12" s="18"/>
      <c r="K12" s="18"/>
      <c r="L12" s="18"/>
      <c r="M12" s="18"/>
      <c r="N12" s="18"/>
      <c r="O12" s="18"/>
      <c r="P12" s="18"/>
      <c r="Q12" s="18"/>
      <c r="R12" s="19"/>
    </row>
    <row r="13" spans="1:18" s="15" customFormat="1" ht="31.5">
      <c r="A13" s="42" t="s">
        <v>19</v>
      </c>
      <c r="B13" s="43"/>
      <c r="C13" s="43"/>
      <c r="D13" s="57">
        <f aca="true" t="shared" si="0" ref="D13:Q13">D14+D46</f>
        <v>0</v>
      </c>
      <c r="E13" s="57" t="e">
        <f t="shared" si="0"/>
        <v>#REF!</v>
      </c>
      <c r="F13" s="57">
        <f t="shared" si="0"/>
        <v>0</v>
      </c>
      <c r="G13" s="57">
        <f t="shared" si="0"/>
        <v>0</v>
      </c>
      <c r="H13" s="57">
        <f t="shared" si="0"/>
        <v>0</v>
      </c>
      <c r="I13" s="57">
        <f t="shared" si="0"/>
        <v>0</v>
      </c>
      <c r="J13" s="57">
        <f t="shared" si="0"/>
        <v>0</v>
      </c>
      <c r="K13" s="57">
        <f t="shared" si="0"/>
        <v>0</v>
      </c>
      <c r="L13" s="57">
        <f t="shared" si="0"/>
        <v>0</v>
      </c>
      <c r="M13" s="57">
        <f t="shared" si="0"/>
        <v>0</v>
      </c>
      <c r="N13" s="57">
        <f t="shared" si="0"/>
        <v>0</v>
      </c>
      <c r="O13" s="57">
        <f t="shared" si="0"/>
        <v>0</v>
      </c>
      <c r="P13" s="57">
        <f t="shared" si="0"/>
        <v>0</v>
      </c>
      <c r="Q13" s="57">
        <f t="shared" si="0"/>
        <v>0</v>
      </c>
      <c r="R13" s="48"/>
    </row>
    <row r="14" spans="1:18" s="14" customFormat="1" ht="47.25" hidden="1">
      <c r="A14" s="41" t="s">
        <v>24</v>
      </c>
      <c r="B14" s="44">
        <v>2010</v>
      </c>
      <c r="C14" s="44"/>
      <c r="D14" s="58">
        <f>+F14+G14+H14+I14+J14+K14+L14+M14+N14+O14+P14+Q14</f>
        <v>0</v>
      </c>
      <c r="E14" s="58" t="e">
        <f>#REF!+#REF!+#REF!+E15</f>
        <v>#REF!</v>
      </c>
      <c r="F14" s="58">
        <f>+F15</f>
        <v>0</v>
      </c>
      <c r="G14" s="58">
        <f aca="true" t="shared" si="1" ref="G14:Q14">+G15</f>
        <v>0</v>
      </c>
      <c r="H14" s="58">
        <f t="shared" si="1"/>
        <v>0</v>
      </c>
      <c r="I14" s="58">
        <f t="shared" si="1"/>
        <v>0</v>
      </c>
      <c r="J14" s="58">
        <f t="shared" si="1"/>
        <v>0</v>
      </c>
      <c r="K14" s="58">
        <f t="shared" si="1"/>
        <v>0</v>
      </c>
      <c r="L14" s="58">
        <f t="shared" si="1"/>
        <v>0</v>
      </c>
      <c r="M14" s="58">
        <f t="shared" si="1"/>
        <v>0</v>
      </c>
      <c r="N14" s="58">
        <f t="shared" si="1"/>
        <v>0</v>
      </c>
      <c r="O14" s="58">
        <f t="shared" si="1"/>
        <v>0</v>
      </c>
      <c r="P14" s="58">
        <f t="shared" si="1"/>
        <v>0</v>
      </c>
      <c r="Q14" s="58">
        <f t="shared" si="1"/>
        <v>0</v>
      </c>
      <c r="R14" s="38"/>
    </row>
    <row r="15" spans="1:18" s="14" customFormat="1" ht="47.25" hidden="1">
      <c r="A15" s="45" t="s">
        <v>18</v>
      </c>
      <c r="B15" s="56"/>
      <c r="C15" s="56">
        <v>3210</v>
      </c>
      <c r="D15" s="59">
        <f>+F15+G15+H15+I15+J15+K15+L15+M15+N15+O15+P15+Q15</f>
        <v>0</v>
      </c>
      <c r="E15" s="59">
        <f>+E16+E17</f>
        <v>0</v>
      </c>
      <c r="F15" s="59">
        <f>SUM(F16:F45)</f>
        <v>0</v>
      </c>
      <c r="G15" s="59">
        <f aca="true" t="shared" si="2" ref="G15:Q15">SUM(G16:G45)</f>
        <v>0</v>
      </c>
      <c r="H15" s="59">
        <f>SUM(H16:H45)</f>
        <v>0</v>
      </c>
      <c r="I15" s="59">
        <f t="shared" si="2"/>
        <v>0</v>
      </c>
      <c r="J15" s="59">
        <f t="shared" si="2"/>
        <v>0</v>
      </c>
      <c r="K15" s="59">
        <f t="shared" si="2"/>
        <v>0</v>
      </c>
      <c r="L15" s="59">
        <f t="shared" si="2"/>
        <v>0</v>
      </c>
      <c r="M15" s="59">
        <f t="shared" si="2"/>
        <v>0</v>
      </c>
      <c r="N15" s="59">
        <f t="shared" si="2"/>
        <v>0</v>
      </c>
      <c r="O15" s="59">
        <f t="shared" si="2"/>
        <v>0</v>
      </c>
      <c r="P15" s="59">
        <f t="shared" si="2"/>
        <v>0</v>
      </c>
      <c r="Q15" s="59">
        <f t="shared" si="2"/>
        <v>0</v>
      </c>
      <c r="R15" s="38"/>
    </row>
    <row r="16" spans="1:18" s="14" customFormat="1" ht="63" hidden="1">
      <c r="A16" s="60" t="s">
        <v>25</v>
      </c>
      <c r="B16" s="33"/>
      <c r="C16" s="33"/>
      <c r="D16" s="34">
        <f>+F16+G16+H16+I16+J16+K16+L16+M16+N16+O16+P16+Q16</f>
        <v>0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8"/>
    </row>
    <row r="17" spans="1:18" s="14" customFormat="1" ht="63" hidden="1">
      <c r="A17" s="60" t="s">
        <v>26</v>
      </c>
      <c r="B17" s="33"/>
      <c r="C17" s="33"/>
      <c r="D17" s="34">
        <f>+F17+G17+H17+I17+J17+K17+L17+M17+N17+O17+P17+Q17</f>
        <v>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8"/>
    </row>
    <row r="18" spans="1:18" s="14" customFormat="1" ht="15.75" hidden="1">
      <c r="A18" s="60" t="s">
        <v>27</v>
      </c>
      <c r="B18" s="33"/>
      <c r="C18" s="33"/>
      <c r="D18" s="34">
        <f aca="true" t="shared" si="3" ref="D18:D45">+F18+G18+H18+I18+J18+K18+L18+M18+N18+O18+P18+Q18</f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8"/>
    </row>
    <row r="19" spans="1:18" s="14" customFormat="1" ht="15.75" hidden="1">
      <c r="A19" s="60" t="s">
        <v>28</v>
      </c>
      <c r="B19" s="33"/>
      <c r="C19" s="33"/>
      <c r="D19" s="34">
        <f t="shared" si="3"/>
        <v>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8"/>
    </row>
    <row r="20" spans="1:18" s="14" customFormat="1" ht="31.5" hidden="1">
      <c r="A20" s="60" t="s">
        <v>29</v>
      </c>
      <c r="B20" s="33"/>
      <c r="C20" s="33"/>
      <c r="D20" s="34">
        <f t="shared" si="3"/>
        <v>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8"/>
    </row>
    <row r="21" spans="1:18" s="14" customFormat="1" ht="31.5" hidden="1">
      <c r="A21" s="60" t="s">
        <v>30</v>
      </c>
      <c r="B21" s="33"/>
      <c r="C21" s="33"/>
      <c r="D21" s="34">
        <f t="shared" si="3"/>
        <v>0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8"/>
    </row>
    <row r="22" spans="1:18" s="14" customFormat="1" ht="35.25" customHeight="1" hidden="1">
      <c r="A22" s="60" t="s">
        <v>60</v>
      </c>
      <c r="B22" s="33"/>
      <c r="C22" s="33"/>
      <c r="D22" s="34">
        <f t="shared" si="3"/>
        <v>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8"/>
    </row>
    <row r="23" spans="1:18" s="14" customFormat="1" ht="35.25" customHeight="1" hidden="1">
      <c r="A23" s="60" t="s">
        <v>61</v>
      </c>
      <c r="B23" s="33"/>
      <c r="C23" s="33"/>
      <c r="D23" s="34">
        <f t="shared" si="3"/>
        <v>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8"/>
    </row>
    <row r="24" spans="1:18" s="14" customFormat="1" ht="39.75" customHeight="1" hidden="1">
      <c r="A24" s="60" t="s">
        <v>31</v>
      </c>
      <c r="B24" s="33"/>
      <c r="C24" s="33"/>
      <c r="D24" s="34">
        <f t="shared" si="3"/>
        <v>0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8"/>
    </row>
    <row r="25" spans="1:18" s="14" customFormat="1" ht="27" customHeight="1" hidden="1">
      <c r="A25" s="60" t="s">
        <v>32</v>
      </c>
      <c r="B25" s="33"/>
      <c r="C25" s="33"/>
      <c r="D25" s="34">
        <f t="shared" si="3"/>
        <v>0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8"/>
    </row>
    <row r="26" spans="1:18" s="14" customFormat="1" ht="33.75" customHeight="1" hidden="1">
      <c r="A26" s="60" t="s">
        <v>33</v>
      </c>
      <c r="B26" s="33"/>
      <c r="C26" s="33"/>
      <c r="D26" s="34">
        <f t="shared" si="3"/>
        <v>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8"/>
    </row>
    <row r="27" spans="1:18" s="14" customFormat="1" ht="31.5" hidden="1">
      <c r="A27" s="60" t="s">
        <v>34</v>
      </c>
      <c r="B27" s="33"/>
      <c r="C27" s="33"/>
      <c r="D27" s="34">
        <f t="shared" si="3"/>
        <v>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8"/>
    </row>
    <row r="28" spans="1:18" s="14" customFormat="1" ht="31.5" hidden="1">
      <c r="A28" s="60" t="s">
        <v>35</v>
      </c>
      <c r="B28" s="33"/>
      <c r="C28" s="33"/>
      <c r="D28" s="34">
        <f t="shared" si="3"/>
        <v>0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8"/>
    </row>
    <row r="29" spans="1:18" s="14" customFormat="1" ht="21.75" customHeight="1" hidden="1">
      <c r="A29" s="60" t="s">
        <v>22</v>
      </c>
      <c r="B29" s="33"/>
      <c r="C29" s="33"/>
      <c r="D29" s="34">
        <f t="shared" si="3"/>
        <v>0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8"/>
    </row>
    <row r="30" spans="1:18" s="14" customFormat="1" ht="21.75" customHeight="1" hidden="1">
      <c r="A30" s="60" t="s">
        <v>37</v>
      </c>
      <c r="B30" s="33"/>
      <c r="C30" s="33"/>
      <c r="D30" s="34">
        <f t="shared" si="3"/>
        <v>0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8"/>
    </row>
    <row r="31" spans="1:18" s="14" customFormat="1" ht="21.75" customHeight="1" hidden="1">
      <c r="A31" s="60" t="s">
        <v>21</v>
      </c>
      <c r="B31" s="33"/>
      <c r="C31" s="33"/>
      <c r="D31" s="34">
        <f t="shared" si="3"/>
        <v>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8"/>
    </row>
    <row r="32" spans="1:18" s="14" customFormat="1" ht="21.75" customHeight="1" hidden="1">
      <c r="A32" s="60" t="s">
        <v>20</v>
      </c>
      <c r="B32" s="33"/>
      <c r="C32" s="33"/>
      <c r="D32" s="34">
        <f t="shared" si="3"/>
        <v>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8"/>
    </row>
    <row r="33" spans="1:18" s="14" customFormat="1" ht="216.75" customHeight="1" hidden="1">
      <c r="A33" s="61" t="s">
        <v>38</v>
      </c>
      <c r="B33" s="33"/>
      <c r="C33" s="33"/>
      <c r="D33" s="34">
        <f t="shared" si="3"/>
        <v>0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8"/>
    </row>
    <row r="34" spans="1:18" s="14" customFormat="1" ht="201" customHeight="1" hidden="1">
      <c r="A34" s="61" t="s">
        <v>39</v>
      </c>
      <c r="B34" s="33"/>
      <c r="C34" s="33"/>
      <c r="D34" s="34">
        <f t="shared" si="3"/>
        <v>0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8"/>
    </row>
    <row r="35" spans="1:18" s="14" customFormat="1" ht="157.5" hidden="1">
      <c r="A35" s="61" t="s">
        <v>40</v>
      </c>
      <c r="B35" s="33"/>
      <c r="C35" s="33"/>
      <c r="D35" s="34">
        <f t="shared" si="3"/>
        <v>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8"/>
    </row>
    <row r="36" spans="1:18" s="14" customFormat="1" ht="182.25" customHeight="1" hidden="1">
      <c r="A36" s="61" t="s">
        <v>41</v>
      </c>
      <c r="B36" s="33"/>
      <c r="C36" s="33"/>
      <c r="D36" s="34">
        <f t="shared" si="3"/>
        <v>0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8"/>
    </row>
    <row r="37" spans="1:18" s="14" customFormat="1" ht="168" customHeight="1" hidden="1">
      <c r="A37" s="61" t="s">
        <v>42</v>
      </c>
      <c r="B37" s="33"/>
      <c r="C37" s="33"/>
      <c r="D37" s="34">
        <f t="shared" si="3"/>
        <v>0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8"/>
    </row>
    <row r="38" spans="1:18" s="14" customFormat="1" ht="181.5" customHeight="1" hidden="1">
      <c r="A38" s="61" t="s">
        <v>43</v>
      </c>
      <c r="B38" s="33"/>
      <c r="C38" s="33"/>
      <c r="D38" s="34">
        <f t="shared" si="3"/>
        <v>0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8"/>
    </row>
    <row r="39" spans="1:18" s="14" customFormat="1" ht="134.25" customHeight="1" hidden="1">
      <c r="A39" s="49" t="s">
        <v>51</v>
      </c>
      <c r="B39" s="33"/>
      <c r="C39" s="33"/>
      <c r="D39" s="34">
        <f t="shared" si="3"/>
        <v>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8"/>
    </row>
    <row r="40" spans="1:18" s="14" customFormat="1" ht="126" hidden="1">
      <c r="A40" s="49" t="s">
        <v>52</v>
      </c>
      <c r="B40" s="33"/>
      <c r="C40" s="33"/>
      <c r="D40" s="34">
        <f t="shared" si="3"/>
        <v>0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8"/>
    </row>
    <row r="41" spans="1:18" s="14" customFormat="1" ht="185.25" customHeight="1" hidden="1">
      <c r="A41" s="50" t="s">
        <v>53</v>
      </c>
      <c r="B41" s="33"/>
      <c r="C41" s="33"/>
      <c r="D41" s="34">
        <f t="shared" si="3"/>
        <v>0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8"/>
    </row>
    <row r="42" spans="1:18" s="14" customFormat="1" ht="207" customHeight="1" hidden="1">
      <c r="A42" s="50" t="s">
        <v>54</v>
      </c>
      <c r="B42" s="33"/>
      <c r="C42" s="33"/>
      <c r="D42" s="34">
        <f t="shared" si="3"/>
        <v>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8"/>
    </row>
    <row r="43" spans="1:18" s="14" customFormat="1" ht="100.5" customHeight="1" hidden="1">
      <c r="A43" s="49" t="s">
        <v>55</v>
      </c>
      <c r="B43" s="33"/>
      <c r="C43" s="33"/>
      <c r="D43" s="34">
        <f t="shared" si="3"/>
        <v>0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8"/>
    </row>
    <row r="44" spans="1:18" s="14" customFormat="1" ht="132.75" customHeight="1" hidden="1">
      <c r="A44" s="49" t="s">
        <v>56</v>
      </c>
      <c r="B44" s="33"/>
      <c r="C44" s="33"/>
      <c r="D44" s="34">
        <f t="shared" si="3"/>
        <v>0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8"/>
    </row>
    <row r="45" spans="1:18" s="14" customFormat="1" ht="115.5" customHeight="1" hidden="1">
      <c r="A45" s="37" t="s">
        <v>59</v>
      </c>
      <c r="B45" s="33"/>
      <c r="C45" s="33"/>
      <c r="D45" s="34">
        <f t="shared" si="3"/>
        <v>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8"/>
    </row>
    <row r="46" spans="1:18" s="1" customFormat="1" ht="33.75" customHeight="1">
      <c r="A46" s="40" t="s">
        <v>23</v>
      </c>
      <c r="B46" s="46">
        <v>2180</v>
      </c>
      <c r="C46" s="46"/>
      <c r="D46" s="62">
        <f>+F46+G46+H46+I46+J46+K46+L46+M46+N46+O46+P46+Q46</f>
        <v>0</v>
      </c>
      <c r="E46" s="63"/>
      <c r="F46" s="63">
        <f>+F47</f>
        <v>0</v>
      </c>
      <c r="G46" s="63">
        <f aca="true" t="shared" si="4" ref="G46:Q46">+G47</f>
        <v>0</v>
      </c>
      <c r="H46" s="63">
        <f t="shared" si="4"/>
        <v>0</v>
      </c>
      <c r="I46" s="63">
        <f t="shared" si="4"/>
        <v>0</v>
      </c>
      <c r="J46" s="63">
        <f t="shared" si="4"/>
        <v>0</v>
      </c>
      <c r="K46" s="63">
        <f t="shared" si="4"/>
        <v>0</v>
      </c>
      <c r="L46" s="63">
        <f t="shared" si="4"/>
        <v>0</v>
      </c>
      <c r="M46" s="63">
        <f t="shared" si="4"/>
        <v>0</v>
      </c>
      <c r="N46" s="63">
        <f t="shared" si="4"/>
        <v>0</v>
      </c>
      <c r="O46" s="63">
        <f t="shared" si="4"/>
        <v>0</v>
      </c>
      <c r="P46" s="63">
        <f t="shared" si="4"/>
        <v>0</v>
      </c>
      <c r="Q46" s="63">
        <f t="shared" si="4"/>
        <v>0</v>
      </c>
      <c r="R46" s="47"/>
    </row>
    <row r="47" spans="1:18" s="1" customFormat="1" ht="30" customHeight="1">
      <c r="A47" s="45" t="s">
        <v>18</v>
      </c>
      <c r="B47" s="56"/>
      <c r="C47" s="56">
        <v>3210</v>
      </c>
      <c r="D47" s="56">
        <f aca="true" t="shared" si="5" ref="D47:D60">+F47+G47+H47+I47+J47+K47+L47+M47+N47+O47+P47+Q47</f>
        <v>0</v>
      </c>
      <c r="E47" s="64">
        <f>+E53+E54</f>
        <v>0</v>
      </c>
      <c r="F47" s="64">
        <f aca="true" t="shared" si="6" ref="F47:Q47">SUM(F48:F62)</f>
        <v>0</v>
      </c>
      <c r="G47" s="64">
        <f t="shared" si="6"/>
        <v>0</v>
      </c>
      <c r="H47" s="64">
        <f t="shared" si="6"/>
        <v>0</v>
      </c>
      <c r="I47" s="64">
        <f t="shared" si="6"/>
        <v>0</v>
      </c>
      <c r="J47" s="64">
        <f t="shared" si="6"/>
        <v>0</v>
      </c>
      <c r="K47" s="64">
        <f t="shared" si="6"/>
        <v>0</v>
      </c>
      <c r="L47" s="64">
        <f t="shared" si="6"/>
        <v>0</v>
      </c>
      <c r="M47" s="64">
        <f t="shared" si="6"/>
        <v>0</v>
      </c>
      <c r="N47" s="64">
        <f t="shared" si="6"/>
        <v>0</v>
      </c>
      <c r="O47" s="64">
        <f t="shared" si="6"/>
        <v>0</v>
      </c>
      <c r="P47" s="64">
        <f t="shared" si="6"/>
        <v>0</v>
      </c>
      <c r="Q47" s="64">
        <f t="shared" si="6"/>
        <v>0</v>
      </c>
      <c r="R47" s="47"/>
    </row>
    <row r="48" spans="1:18" s="1" customFormat="1" ht="15.75" hidden="1">
      <c r="A48" s="36" t="s">
        <v>22</v>
      </c>
      <c r="B48" s="31"/>
      <c r="C48" s="31"/>
      <c r="D48" s="33">
        <f t="shared" si="5"/>
        <v>0</v>
      </c>
      <c r="E48" s="35"/>
      <c r="F48" s="35"/>
      <c r="G48" s="35"/>
      <c r="H48" s="35"/>
      <c r="I48" s="35"/>
      <c r="J48" s="35"/>
      <c r="K48" s="35"/>
      <c r="L48" s="35"/>
      <c r="M48" s="55"/>
      <c r="N48" s="35"/>
      <c r="O48" s="35"/>
      <c r="P48" s="35"/>
      <c r="Q48" s="35"/>
      <c r="R48" s="47"/>
    </row>
    <row r="49" spans="1:18" s="1" customFormat="1" ht="15.75" customHeight="1" hidden="1">
      <c r="A49" s="32" t="s">
        <v>36</v>
      </c>
      <c r="B49" s="31"/>
      <c r="C49" s="31"/>
      <c r="D49" s="33">
        <f t="shared" si="5"/>
        <v>0</v>
      </c>
      <c r="E49" s="31"/>
      <c r="F49" s="35"/>
      <c r="G49" s="35"/>
      <c r="H49" s="35"/>
      <c r="I49" s="35"/>
      <c r="J49" s="35"/>
      <c r="K49" s="35"/>
      <c r="L49" s="35"/>
      <c r="M49" s="55"/>
      <c r="N49" s="35"/>
      <c r="O49" s="35"/>
      <c r="P49" s="35"/>
      <c r="Q49" s="35"/>
      <c r="R49" s="47"/>
    </row>
    <row r="50" spans="1:18" s="1" customFormat="1" ht="15" customHeight="1" hidden="1">
      <c r="A50" s="32" t="s">
        <v>20</v>
      </c>
      <c r="B50" s="31"/>
      <c r="C50" s="31"/>
      <c r="D50" s="33">
        <f t="shared" si="5"/>
        <v>0</v>
      </c>
      <c r="E50" s="35"/>
      <c r="F50" s="35"/>
      <c r="G50" s="35"/>
      <c r="H50" s="35"/>
      <c r="I50" s="35"/>
      <c r="J50" s="35"/>
      <c r="K50" s="35"/>
      <c r="L50" s="35"/>
      <c r="M50" s="55"/>
      <c r="N50" s="35"/>
      <c r="O50" s="35"/>
      <c r="P50" s="35"/>
      <c r="Q50" s="35"/>
      <c r="R50" s="47"/>
    </row>
    <row r="51" spans="1:18" s="1" customFormat="1" ht="83.25" customHeight="1" hidden="1">
      <c r="A51" s="32" t="s">
        <v>58</v>
      </c>
      <c r="B51" s="31"/>
      <c r="C51" s="31"/>
      <c r="D51" s="33">
        <f t="shared" si="5"/>
        <v>0</v>
      </c>
      <c r="E51" s="35"/>
      <c r="F51" s="35"/>
      <c r="G51" s="35"/>
      <c r="H51" s="35"/>
      <c r="I51" s="66"/>
      <c r="J51" s="35"/>
      <c r="K51" s="35"/>
      <c r="L51" s="35"/>
      <c r="M51" s="55"/>
      <c r="N51" s="35"/>
      <c r="O51" s="35"/>
      <c r="P51" s="35"/>
      <c r="Q51" s="35"/>
      <c r="R51" s="47"/>
    </row>
    <row r="52" spans="1:18" s="1" customFormat="1" ht="27.75" customHeight="1" hidden="1">
      <c r="A52" s="2" t="s">
        <v>45</v>
      </c>
      <c r="B52" s="31"/>
      <c r="C52" s="31"/>
      <c r="D52" s="33">
        <f t="shared" si="5"/>
        <v>0</v>
      </c>
      <c r="E52" s="31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47"/>
    </row>
    <row r="53" spans="1:18" s="1" customFormat="1" ht="29.25" customHeight="1" hidden="1">
      <c r="A53" s="2" t="s">
        <v>46</v>
      </c>
      <c r="B53" s="31"/>
      <c r="C53" s="31"/>
      <c r="D53" s="33">
        <f t="shared" si="5"/>
        <v>0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47"/>
    </row>
    <row r="54" spans="1:18" s="1" customFormat="1" ht="24.75" customHeight="1" hidden="1">
      <c r="A54" s="2" t="s">
        <v>21</v>
      </c>
      <c r="B54" s="31"/>
      <c r="C54" s="31"/>
      <c r="D54" s="33">
        <f t="shared" si="5"/>
        <v>0</v>
      </c>
      <c r="E54" s="31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47"/>
    </row>
    <row r="55" spans="1:18" s="1" customFormat="1" ht="82.5" customHeight="1" hidden="1">
      <c r="A55" s="2" t="s">
        <v>47</v>
      </c>
      <c r="B55" s="31"/>
      <c r="C55" s="31"/>
      <c r="D55" s="33">
        <f t="shared" si="5"/>
        <v>0</v>
      </c>
      <c r="E55" s="31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47"/>
    </row>
    <row r="56" spans="1:18" s="1" customFormat="1" ht="147" customHeight="1" hidden="1">
      <c r="A56" s="60" t="s">
        <v>48</v>
      </c>
      <c r="B56" s="33"/>
      <c r="C56" s="33"/>
      <c r="D56" s="34">
        <f t="shared" si="5"/>
        <v>0</v>
      </c>
      <c r="E56" s="34"/>
      <c r="F56" s="34"/>
      <c r="G56" s="34"/>
      <c r="H56" s="34"/>
      <c r="I56" s="35"/>
      <c r="J56" s="35"/>
      <c r="K56" s="35"/>
      <c r="L56" s="35"/>
      <c r="M56" s="35"/>
      <c r="N56" s="35"/>
      <c r="O56" s="35"/>
      <c r="P56" s="35"/>
      <c r="Q56" s="35"/>
      <c r="R56" s="47"/>
    </row>
    <row r="57" spans="1:18" s="1" customFormat="1" ht="162.75" customHeight="1">
      <c r="A57" s="60" t="s">
        <v>62</v>
      </c>
      <c r="B57" s="33"/>
      <c r="C57" s="33"/>
      <c r="D57" s="34">
        <f t="shared" si="5"/>
        <v>-150000</v>
      </c>
      <c r="E57" s="34"/>
      <c r="F57" s="34"/>
      <c r="G57" s="34">
        <v>-150000</v>
      </c>
      <c r="H57" s="34"/>
      <c r="I57" s="35"/>
      <c r="J57" s="35"/>
      <c r="K57" s="35"/>
      <c r="L57" s="35"/>
      <c r="M57" s="35"/>
      <c r="N57" s="35"/>
      <c r="O57" s="35"/>
      <c r="P57" s="35"/>
      <c r="Q57" s="35"/>
      <c r="R57" s="47"/>
    </row>
    <row r="58" spans="1:18" s="1" customFormat="1" ht="153" customHeight="1">
      <c r="A58" s="60" t="s">
        <v>66</v>
      </c>
      <c r="B58" s="33"/>
      <c r="C58" s="33"/>
      <c r="D58" s="34">
        <f t="shared" si="5"/>
        <v>150000</v>
      </c>
      <c r="E58" s="34"/>
      <c r="F58" s="34"/>
      <c r="G58" s="34">
        <v>150000</v>
      </c>
      <c r="H58" s="34"/>
      <c r="I58" s="31"/>
      <c r="J58" s="31"/>
      <c r="K58" s="31"/>
      <c r="L58" s="31"/>
      <c r="M58" s="31"/>
      <c r="N58" s="31"/>
      <c r="O58" s="31"/>
      <c r="P58" s="31"/>
      <c r="Q58" s="31"/>
      <c r="R58" s="47"/>
    </row>
    <row r="59" spans="1:18" s="1" customFormat="1" ht="160.5" customHeight="1" hidden="1">
      <c r="A59" s="61" t="s">
        <v>44</v>
      </c>
      <c r="B59" s="33"/>
      <c r="C59" s="33"/>
      <c r="D59" s="34">
        <f t="shared" si="5"/>
        <v>0</v>
      </c>
      <c r="E59" s="34"/>
      <c r="F59" s="34"/>
      <c r="G59" s="34"/>
      <c r="H59" s="34"/>
      <c r="I59" s="35"/>
      <c r="J59" s="34"/>
      <c r="K59" s="35"/>
      <c r="L59" s="35"/>
      <c r="M59" s="35"/>
      <c r="N59" s="35"/>
      <c r="O59" s="35"/>
      <c r="P59" s="35"/>
      <c r="Q59" s="35"/>
      <c r="R59" s="47"/>
    </row>
    <row r="60" spans="1:18" s="1" customFormat="1" ht="192.75" customHeight="1" hidden="1">
      <c r="A60" s="37" t="s">
        <v>50</v>
      </c>
      <c r="B60" s="33"/>
      <c r="C60" s="33"/>
      <c r="D60" s="34">
        <f t="shared" si="5"/>
        <v>0</v>
      </c>
      <c r="E60" s="34"/>
      <c r="F60" s="34"/>
      <c r="G60" s="34"/>
      <c r="H60" s="34"/>
      <c r="I60" s="35"/>
      <c r="J60" s="34"/>
      <c r="K60" s="35"/>
      <c r="L60" s="35"/>
      <c r="M60" s="35"/>
      <c r="N60" s="35"/>
      <c r="O60" s="35"/>
      <c r="P60" s="35"/>
      <c r="Q60" s="35"/>
      <c r="R60" s="47"/>
    </row>
    <row r="61" spans="1:18" s="1" customFormat="1" ht="196.5" customHeight="1" hidden="1">
      <c r="A61" s="61" t="s">
        <v>49</v>
      </c>
      <c r="B61" s="33"/>
      <c r="C61" s="33"/>
      <c r="D61" s="34">
        <f>+F61+G61+H61+I61+J61+K61+L61+M61+N61+O61+P61+Q61</f>
        <v>0</v>
      </c>
      <c r="E61" s="34"/>
      <c r="F61" s="34"/>
      <c r="G61" s="34"/>
      <c r="H61" s="34"/>
      <c r="I61" s="35"/>
      <c r="J61" s="34"/>
      <c r="K61" s="35"/>
      <c r="L61" s="35"/>
      <c r="M61" s="35"/>
      <c r="N61" s="35"/>
      <c r="O61" s="35"/>
      <c r="P61" s="35"/>
      <c r="Q61" s="35"/>
      <c r="R61" s="47"/>
    </row>
    <row r="62" spans="1:18" s="1" customFormat="1" ht="94.5" hidden="1">
      <c r="A62" s="39" t="s">
        <v>57</v>
      </c>
      <c r="B62" s="33"/>
      <c r="C62" s="33"/>
      <c r="D62" s="34">
        <f>+F62+G62+H62+I62+J62+K62+L62+M62+N62+O62+P62+Q62</f>
        <v>0</v>
      </c>
      <c r="E62" s="34"/>
      <c r="F62" s="34"/>
      <c r="G62" s="34"/>
      <c r="H62" s="34"/>
      <c r="I62" s="31"/>
      <c r="J62" s="31"/>
      <c r="K62" s="31"/>
      <c r="L62" s="31"/>
      <c r="M62" s="31"/>
      <c r="N62" s="31"/>
      <c r="O62" s="31"/>
      <c r="P62" s="31"/>
      <c r="Q62" s="31"/>
      <c r="R62" s="47"/>
    </row>
    <row r="63" spans="1:19" s="12" customFormat="1" ht="15.75">
      <c r="A63" s="23"/>
      <c r="B63" s="24"/>
      <c r="C63" s="24"/>
      <c r="D63" s="25"/>
      <c r="E63" s="24"/>
      <c r="F63" s="25"/>
      <c r="G63" s="25"/>
      <c r="H63" s="25"/>
      <c r="I63" s="25"/>
      <c r="J63" s="25"/>
      <c r="K63" s="25"/>
      <c r="L63" s="26"/>
      <c r="M63" s="26"/>
      <c r="N63" s="26"/>
      <c r="O63" s="25"/>
      <c r="P63" s="25"/>
      <c r="Q63" s="25"/>
      <c r="R63" s="27"/>
      <c r="S63" s="27"/>
    </row>
    <row r="64" spans="1:19" s="12" customFormat="1" ht="15.75">
      <c r="A64" s="23"/>
      <c r="B64" s="24"/>
      <c r="C64" s="24"/>
      <c r="D64" s="25"/>
      <c r="E64" s="24"/>
      <c r="F64" s="25"/>
      <c r="G64" s="26"/>
      <c r="H64" s="25"/>
      <c r="I64" s="25"/>
      <c r="J64" s="25"/>
      <c r="K64" s="25"/>
      <c r="L64" s="26"/>
      <c r="M64" s="26"/>
      <c r="N64" s="26"/>
      <c r="O64" s="25"/>
      <c r="P64" s="25"/>
      <c r="Q64" s="25"/>
      <c r="R64" s="27"/>
      <c r="S64" s="27"/>
    </row>
    <row r="65" spans="2:19" s="12" customFormat="1" ht="73.5" customHeight="1">
      <c r="B65" s="70" t="s">
        <v>64</v>
      </c>
      <c r="C65" s="70"/>
      <c r="D65" s="70"/>
      <c r="E65" s="70"/>
      <c r="F65" s="70"/>
      <c r="G65" s="28"/>
      <c r="H65" s="28"/>
      <c r="I65" s="29"/>
      <c r="J65" s="28"/>
      <c r="K65" s="28"/>
      <c r="L65" s="28" t="s">
        <v>65</v>
      </c>
      <c r="M65" s="28"/>
      <c r="N65" s="28"/>
      <c r="O65" s="28"/>
      <c r="P65" s="25"/>
      <c r="Q65" s="25"/>
      <c r="R65" s="27"/>
      <c r="S65" s="27"/>
    </row>
    <row r="66" spans="1:19" s="12" customFormat="1" ht="15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5"/>
      <c r="Q66" s="25"/>
      <c r="R66" s="27"/>
      <c r="S66" s="27"/>
    </row>
    <row r="67" ht="15.75">
      <c r="D67" s="16"/>
    </row>
    <row r="68" ht="15.75">
      <c r="D68" s="30"/>
    </row>
    <row r="69" ht="15.75">
      <c r="M69" s="13"/>
    </row>
    <row r="74" ht="15.75">
      <c r="M74" s="13"/>
    </row>
    <row r="75" ht="15.75">
      <c r="M75" s="13"/>
    </row>
    <row r="76" ht="15.75">
      <c r="A76" s="65"/>
    </row>
  </sheetData>
  <sheetProtection/>
  <mergeCells count="3">
    <mergeCell ref="B12:I12"/>
    <mergeCell ref="A7:Q7"/>
    <mergeCell ref="B65:F65"/>
  </mergeCells>
  <printOptions/>
  <pageMargins left="0.5118110236220472" right="0.15748031496062992" top="0.5905511811023623" bottom="0.31496062992125984" header="0.6299212598425197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userBur0806</cp:lastModifiedBy>
  <cp:lastPrinted>2017-02-20T14:18:50Z</cp:lastPrinted>
  <dcterms:created xsi:type="dcterms:W3CDTF">2002-05-10T11:07:04Z</dcterms:created>
  <dcterms:modified xsi:type="dcterms:W3CDTF">2017-03-29T11:34:34Z</dcterms:modified>
  <cp:category/>
  <cp:version/>
  <cp:contentType/>
  <cp:contentStatus/>
</cp:coreProperties>
</file>