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02" firstSheet="1" activeTab="1"/>
  </bookViews>
  <sheets>
    <sheet name="01.09.2020" sheetId="1" state="hidden" r:id="rId1"/>
    <sheet name="Додаток 1" sheetId="2" r:id="rId2"/>
  </sheets>
  <definedNames>
    <definedName name="_xlnm.Print_Area" localSheetId="0">'01.09.2020'!$A$1:$W$41</definedName>
    <definedName name="_xlnm.Print_Area" localSheetId="1">'Додаток 1'!$A$1:$V$14</definedName>
  </definedNames>
  <calcPr fullCalcOnLoad="1"/>
</workbook>
</file>

<file path=xl/sharedStrings.xml><?xml version="1.0" encoding="utf-8"?>
<sst xmlns="http://schemas.openxmlformats.org/spreadsheetml/2006/main" count="209" uniqueCount="137">
  <si>
    <t>СШ 1</t>
  </si>
  <si>
    <t>СШ 2</t>
  </si>
  <si>
    <t>СШ 4</t>
  </si>
  <si>
    <t>коллег.</t>
  </si>
  <si>
    <t>СШ 5</t>
  </si>
  <si>
    <t>СШ 6</t>
  </si>
  <si>
    <t>НСШ 7</t>
  </si>
  <si>
    <t>СШ 8</t>
  </si>
  <si>
    <t>гимназия</t>
  </si>
  <si>
    <t>СШ 10</t>
  </si>
  <si>
    <t>СШ 11</t>
  </si>
  <si>
    <t>СШ 12</t>
  </si>
  <si>
    <t>СШ 13</t>
  </si>
  <si>
    <t>СШ 14</t>
  </si>
  <si>
    <t>СШ 15</t>
  </si>
  <si>
    <t>СШ 16</t>
  </si>
  <si>
    <t>Сш 17</t>
  </si>
  <si>
    <t>СШ 18</t>
  </si>
  <si>
    <t>СШ 19</t>
  </si>
  <si>
    <t>СШ 20</t>
  </si>
  <si>
    <t>лицей</t>
  </si>
  <si>
    <t xml:space="preserve">Посада </t>
  </si>
  <si>
    <t>итого</t>
  </si>
  <si>
    <t>РАЗОМ</t>
  </si>
  <si>
    <t xml:space="preserve">СПЕЦІАЛІСТИ </t>
  </si>
  <si>
    <t>7 - 11 класи</t>
  </si>
  <si>
    <t>класи</t>
  </si>
  <si>
    <t>учні</t>
  </si>
  <si>
    <t>9</t>
  </si>
  <si>
    <t>20</t>
  </si>
  <si>
    <t>12</t>
  </si>
  <si>
    <t xml:space="preserve">РОБІТНИКИ </t>
  </si>
  <si>
    <t>9 - 11 класи</t>
  </si>
  <si>
    <t>11</t>
  </si>
  <si>
    <t>сестра медична з дієтичного харч.</t>
  </si>
  <si>
    <t>кухар</t>
  </si>
  <si>
    <t>підсобний робітник</t>
  </si>
  <si>
    <t>комірник</t>
  </si>
  <si>
    <t>22</t>
  </si>
  <si>
    <t>29</t>
  </si>
  <si>
    <t>16</t>
  </si>
  <si>
    <t>23</t>
  </si>
  <si>
    <t>33</t>
  </si>
  <si>
    <t>24</t>
  </si>
  <si>
    <t>253</t>
  </si>
  <si>
    <t>760</t>
  </si>
  <si>
    <t>15</t>
  </si>
  <si>
    <t>387</t>
  </si>
  <si>
    <t>18</t>
  </si>
  <si>
    <t>273</t>
  </si>
  <si>
    <t>588</t>
  </si>
  <si>
    <t>100</t>
  </si>
  <si>
    <t>280</t>
  </si>
  <si>
    <t>250</t>
  </si>
  <si>
    <t>536</t>
  </si>
  <si>
    <t>540</t>
  </si>
  <si>
    <t>879</t>
  </si>
  <si>
    <t>743</t>
  </si>
  <si>
    <t>291</t>
  </si>
  <si>
    <t>605</t>
  </si>
  <si>
    <t>843</t>
  </si>
  <si>
    <t>388</t>
  </si>
  <si>
    <t>457</t>
  </si>
  <si>
    <t>621</t>
  </si>
  <si>
    <t>490</t>
  </si>
  <si>
    <t>631</t>
  </si>
  <si>
    <t>337</t>
  </si>
  <si>
    <t>Всього</t>
  </si>
  <si>
    <t>мережа  на  01.06.2020 р..</t>
  </si>
  <si>
    <t xml:space="preserve">сестра медична з дієтичного харчування </t>
  </si>
  <si>
    <t>посадовий оклад</t>
  </si>
  <si>
    <t>6 т.р.</t>
  </si>
  <si>
    <t>3048,00 грн.</t>
  </si>
  <si>
    <t xml:space="preserve">кухар </t>
  </si>
  <si>
    <t>4 т.р.</t>
  </si>
  <si>
    <t>2670,00 грн.</t>
  </si>
  <si>
    <t xml:space="preserve">підсобний робітник </t>
  </si>
  <si>
    <t>1 т.р.</t>
  </si>
  <si>
    <t>2102,00 грн.</t>
  </si>
  <si>
    <t>2 т.р.</t>
  </si>
  <si>
    <t>2291,00 грн.</t>
  </si>
  <si>
    <t>надбавка  50 %</t>
  </si>
  <si>
    <t>1524,00 грн.</t>
  </si>
  <si>
    <t>вислуга</t>
  </si>
  <si>
    <t>609,60 грн.</t>
  </si>
  <si>
    <t xml:space="preserve">разом: </t>
  </si>
  <si>
    <t>5181,60 грн.</t>
  </si>
  <si>
    <t>допл. до мін.</t>
  </si>
  <si>
    <t>2053,00 грн.</t>
  </si>
  <si>
    <t>4723,00 грн.</t>
  </si>
  <si>
    <t>2621,00 грн,</t>
  </si>
  <si>
    <t>2432,00 грн.</t>
  </si>
  <si>
    <t>5181,60 грн. х 20,5 од. =  106 222,80 грн.</t>
  </si>
  <si>
    <t>4723,00 грн. х 41 од. =  193 643,00 грн.</t>
  </si>
  <si>
    <t>4723,00 грн. х 21 од. = 99 183,00 грн.</t>
  </si>
  <si>
    <t>МФОП на 01.06.2020 р. у т.ч.</t>
  </si>
  <si>
    <t>498 231,80 грн.</t>
  </si>
  <si>
    <t>" Заробітна плата"</t>
  </si>
  <si>
    <t>" Нарахування на заробітну плату"</t>
  </si>
  <si>
    <t>ВСЬОГО:</t>
  </si>
  <si>
    <t>109 611,00 грн.</t>
  </si>
  <si>
    <t>607 842,80 грн.</t>
  </si>
  <si>
    <t>23369,02 грн.</t>
  </si>
  <si>
    <t>разом :</t>
  </si>
  <si>
    <t>129 591,82 грн.</t>
  </si>
  <si>
    <t>42 601,46 грн.</t>
  </si>
  <si>
    <t>236 244,46 грн.</t>
  </si>
  <si>
    <t>21 820,26 грн.</t>
  </si>
  <si>
    <t>121 003,26 грн.</t>
  </si>
  <si>
    <t>відповідно до Типових штатних нормативів закладів загальної середньої освіти, затверджених МОН України від 06.12.2010 р. № 1205</t>
  </si>
  <si>
    <t>Додаток 1</t>
  </si>
  <si>
    <t>Всього:</t>
  </si>
  <si>
    <t>Середня загальноосвітня школа І-ІІІ ступенів № 1</t>
  </si>
  <si>
    <t>класи (мережа на 05.09.2020р.)</t>
  </si>
  <si>
    <t>Посада / Назва закладу</t>
  </si>
  <si>
    <t xml:space="preserve">Навчально-виховний комплекс «ГАРМОНІЯ» (загальноосвітній навчальний заклад І-ІІ ступенів – дошкільний навчальний заклад (дитячий садок)) </t>
  </si>
  <si>
    <t>учні (мережа на 05.09.2020р.)</t>
  </si>
  <si>
    <t xml:space="preserve">Середня загальноосвітня школа І-ІІІ ступенів № 4 </t>
  </si>
  <si>
    <t>Середня загальноосвітня школа І-ІІІ ступенів № 5</t>
  </si>
  <si>
    <t>Середня загальноосвітня школа І-ІІІ ступенів № 6</t>
  </si>
  <si>
    <t xml:space="preserve">Середня загальноосвітня школа І-ІІ ступенів № 7 </t>
  </si>
  <si>
    <t>Середня загальноосвітня школа І-ІІІ ступенів № 8</t>
  </si>
  <si>
    <t xml:space="preserve">Сєвєродонецька гуманітарно-естетична гімназія </t>
  </si>
  <si>
    <t xml:space="preserve">Середня загальноосвітня школа І-ІІІ ступенів № 10 </t>
  </si>
  <si>
    <t xml:space="preserve">Середня загальноосвітня школа І-ІІІ ступенів № 11 </t>
  </si>
  <si>
    <t xml:space="preserve">Середня загальноосвітня школа І-ІІІ ступенів № 12 </t>
  </si>
  <si>
    <t>Середня загальноосвітня школа І-ІІІ ступенів № 13</t>
  </si>
  <si>
    <t xml:space="preserve">Сєвєродонецька загальноосвітня школа І-ІІІ ступенів № 14 </t>
  </si>
  <si>
    <t xml:space="preserve">Середня загальноосвітня школа № 15 І-ІІІ ступенів </t>
  </si>
  <si>
    <t xml:space="preserve">Середня загальноосвітня школа І-ІІІ ступенів № 16 </t>
  </si>
  <si>
    <t xml:space="preserve">Спеціалізована середня школа № 17  І-ІІІ ступенів з поглибленим вивченням іноземних мов </t>
  </si>
  <si>
    <t xml:space="preserve">Середня загальноосвітня школа І-ІІІ ступенів № 18 </t>
  </si>
  <si>
    <t>Середня загальноосвітня школа І-ІІІ ступенів № 20</t>
  </si>
  <si>
    <t xml:space="preserve"> в закладах загальної середньої освіти м. Сєвєродонецька, Луганської області</t>
  </si>
  <si>
    <t>Розрахунок посад працівників, які необхідні для організації гарячого харчування учнів</t>
  </si>
  <si>
    <t xml:space="preserve">Сєвєродонецький навчально-виховний комплекс ”Спеціалізована школа-колегіум Національного                                           університету ”Києво-Могилянська академія” </t>
  </si>
  <si>
    <t xml:space="preserve">Борівський навчально-виховний комплекс                                                       (загальноосвітній навчальний заклад І-ІІІ ступенів –                               дошкільний навчальний заклад (ясла - садок))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</si>
</sst>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</numFmts>
  <fonts count="50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Narrow"/>
      <family val="2"/>
    </font>
    <font>
      <b/>
      <sz val="16"/>
      <name val="Arial Cyr"/>
      <family val="0"/>
    </font>
    <font>
      <b/>
      <i/>
      <sz val="16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textRotation="90"/>
    </xf>
    <xf numFmtId="0" fontId="4" fillId="0" borderId="12" xfId="0" applyFont="1" applyFill="1" applyBorder="1" applyAlignment="1">
      <alignment horizontal="center" textRotation="90"/>
    </xf>
    <xf numFmtId="0" fontId="4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 horizontal="center" textRotation="90"/>
    </xf>
    <xf numFmtId="0" fontId="2" fillId="0" borderId="29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49" fontId="5" fillId="0" borderId="15" xfId="0" applyNumberFormat="1" applyFont="1" applyFill="1" applyBorder="1" applyAlignment="1">
      <alignment/>
    </xf>
    <xf numFmtId="49" fontId="5" fillId="0" borderId="2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31" xfId="0" applyFont="1" applyFill="1" applyBorder="1" applyAlignment="1">
      <alignment horizontal="center" textRotation="90"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4" fillId="0" borderId="35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/>
    </xf>
    <xf numFmtId="0" fontId="4" fillId="33" borderId="1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9" fontId="4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15" xfId="0" applyFont="1" applyFill="1" applyBorder="1" applyAlignment="1">
      <alignment/>
    </xf>
    <xf numFmtId="1" fontId="11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0"/>
  <sheetViews>
    <sheetView view="pageBreakPreview" zoomScale="75" zoomScaleSheetLayoutView="75" workbookViewId="0" topLeftCell="A1">
      <selection activeCell="M20" sqref="M20"/>
    </sheetView>
  </sheetViews>
  <sheetFormatPr defaultColWidth="8.875" defaultRowHeight="12.75"/>
  <cols>
    <col min="1" max="1" width="36.75390625" style="1" customWidth="1"/>
    <col min="2" max="2" width="10.875" style="1" customWidth="1"/>
    <col min="3" max="3" width="11.00390625" style="1" customWidth="1"/>
    <col min="4" max="4" width="12.875" style="1" customWidth="1"/>
    <col min="5" max="5" width="12.00390625" style="1" customWidth="1"/>
    <col min="6" max="6" width="13.625" style="1" customWidth="1"/>
    <col min="7" max="7" width="10.625" style="1" customWidth="1"/>
    <col min="8" max="8" width="11.75390625" style="1" customWidth="1"/>
    <col min="9" max="9" width="12.00390625" style="1" customWidth="1"/>
    <col min="10" max="10" width="12.75390625" style="1" customWidth="1"/>
    <col min="11" max="11" width="9.875" style="1" customWidth="1"/>
    <col min="12" max="12" width="10.25390625" style="1" customWidth="1"/>
    <col min="13" max="13" width="10.125" style="1" customWidth="1"/>
    <col min="14" max="14" width="15.625" style="1" customWidth="1"/>
    <col min="15" max="15" width="17.75390625" style="1" customWidth="1"/>
    <col min="16" max="16" width="13.00390625" style="1" customWidth="1"/>
    <col min="17" max="17" width="10.625" style="1" customWidth="1"/>
    <col min="18" max="18" width="11.25390625" style="1" customWidth="1"/>
    <col min="19" max="19" width="10.75390625" style="1" customWidth="1"/>
    <col min="20" max="20" width="12.00390625" style="1" customWidth="1"/>
    <col min="21" max="21" width="10.125" style="1" customWidth="1"/>
    <col min="22" max="22" width="10.25390625" style="1" customWidth="1"/>
    <col min="23" max="23" width="14.875" style="2" customWidth="1"/>
    <col min="24" max="24" width="20.625" style="1" customWidth="1"/>
    <col min="25" max="25" width="6.75390625" style="1" customWidth="1"/>
    <col min="26" max="26" width="13.00390625" style="1" customWidth="1"/>
    <col min="27" max="27" width="11.00390625" style="17" bestFit="1" customWidth="1"/>
    <col min="28" max="28" width="9.25390625" style="17" bestFit="1" customWidth="1"/>
    <col min="29" max="29" width="9.875" style="17" bestFit="1" customWidth="1"/>
    <col min="30" max="91" width="8.875" style="17" customWidth="1"/>
    <col min="92" max="16384" width="8.875" style="1" customWidth="1"/>
  </cols>
  <sheetData>
    <row r="1" spans="2:11" ht="18" customHeight="1">
      <c r="B1" s="85" t="s">
        <v>68</v>
      </c>
      <c r="C1" s="85"/>
      <c r="D1" s="85"/>
      <c r="E1" s="85"/>
      <c r="F1" s="85"/>
      <c r="G1" s="85"/>
      <c r="H1" s="85"/>
      <c r="I1" s="85"/>
      <c r="J1" s="85"/>
      <c r="K1" s="85"/>
    </row>
    <row r="2" spans="1:24" ht="18" customHeight="1">
      <c r="A2" s="1" t="s">
        <v>32</v>
      </c>
      <c r="B2" s="41">
        <v>3</v>
      </c>
      <c r="C2" s="41">
        <v>1</v>
      </c>
      <c r="D2" s="41">
        <v>7</v>
      </c>
      <c r="E2" s="41">
        <v>5</v>
      </c>
      <c r="F2" s="41">
        <v>4</v>
      </c>
      <c r="G2" s="41">
        <v>4</v>
      </c>
      <c r="H2" s="41">
        <v>1</v>
      </c>
      <c r="I2" s="41">
        <v>2</v>
      </c>
      <c r="J2" s="41">
        <v>3</v>
      </c>
      <c r="K2" s="41">
        <v>4</v>
      </c>
      <c r="L2" s="1">
        <v>3</v>
      </c>
      <c r="M2" s="1">
        <v>4</v>
      </c>
      <c r="N2" s="1">
        <v>3</v>
      </c>
      <c r="O2" s="1">
        <v>6</v>
      </c>
      <c r="P2" s="1">
        <v>3</v>
      </c>
      <c r="Q2" s="1">
        <v>4</v>
      </c>
      <c r="R2" s="1">
        <v>5</v>
      </c>
      <c r="S2" s="1">
        <v>6</v>
      </c>
      <c r="T2" s="1">
        <v>2</v>
      </c>
      <c r="U2" s="1">
        <v>3</v>
      </c>
      <c r="V2" s="1">
        <v>9</v>
      </c>
      <c r="X2" s="1">
        <f>SUM(B2:W2)</f>
        <v>82</v>
      </c>
    </row>
    <row r="3" spans="1:92" s="42" customFormat="1" ht="18" customHeight="1">
      <c r="A3" s="42" t="s">
        <v>25</v>
      </c>
      <c r="B3" s="43">
        <v>5</v>
      </c>
      <c r="C3" s="43">
        <v>3</v>
      </c>
      <c r="D3" s="43">
        <v>13</v>
      </c>
      <c r="E3" s="43">
        <v>10</v>
      </c>
      <c r="F3" s="43">
        <v>8</v>
      </c>
      <c r="G3" s="43">
        <v>8</v>
      </c>
      <c r="H3" s="43">
        <v>3</v>
      </c>
      <c r="I3" s="43">
        <v>5</v>
      </c>
      <c r="J3" s="43">
        <v>5</v>
      </c>
      <c r="K3" s="43">
        <v>8</v>
      </c>
      <c r="L3" s="42">
        <v>5</v>
      </c>
      <c r="M3" s="42">
        <v>8</v>
      </c>
      <c r="N3" s="42">
        <v>5</v>
      </c>
      <c r="O3" s="42">
        <v>13</v>
      </c>
      <c r="P3" s="42">
        <v>7</v>
      </c>
      <c r="Q3" s="42">
        <v>8</v>
      </c>
      <c r="R3" s="42">
        <v>9</v>
      </c>
      <c r="S3" s="42">
        <v>11</v>
      </c>
      <c r="T3" s="42">
        <v>4</v>
      </c>
      <c r="U3" s="42">
        <v>5</v>
      </c>
      <c r="V3" s="42">
        <v>12</v>
      </c>
      <c r="W3" s="16"/>
      <c r="X3" s="42">
        <f>V3+U3+T3+S3+R3+Q3+P3+O3+N3+M3+L3+K3+J3+I3+H3+G3+F3+E3+D3+C3+B3</f>
        <v>155</v>
      </c>
      <c r="Z3" s="44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45"/>
    </row>
    <row r="4" spans="1:92" s="46" customFormat="1" ht="24" customHeight="1">
      <c r="A4" s="46" t="s">
        <v>26</v>
      </c>
      <c r="B4" s="47" t="s">
        <v>33</v>
      </c>
      <c r="C4" s="47" t="s">
        <v>33</v>
      </c>
      <c r="D4" s="47" t="s">
        <v>42</v>
      </c>
      <c r="E4" s="47" t="s">
        <v>39</v>
      </c>
      <c r="F4" s="47" t="s">
        <v>29</v>
      </c>
      <c r="G4" s="47" t="s">
        <v>38</v>
      </c>
      <c r="H4" s="47" t="s">
        <v>28</v>
      </c>
      <c r="I4" s="47" t="s">
        <v>46</v>
      </c>
      <c r="J4" s="47" t="s">
        <v>40</v>
      </c>
      <c r="K4" s="47" t="s">
        <v>43</v>
      </c>
      <c r="L4" s="47" t="s">
        <v>48</v>
      </c>
      <c r="M4" s="47" t="s">
        <v>41</v>
      </c>
      <c r="N4" s="47" t="s">
        <v>33</v>
      </c>
      <c r="O4" s="47" t="s">
        <v>42</v>
      </c>
      <c r="P4" s="47" t="s">
        <v>29</v>
      </c>
      <c r="Q4" s="47" t="s">
        <v>38</v>
      </c>
      <c r="R4" s="47" t="s">
        <v>43</v>
      </c>
      <c r="S4" s="47" t="s">
        <v>39</v>
      </c>
      <c r="T4" s="47" t="s">
        <v>46</v>
      </c>
      <c r="U4" s="47" t="s">
        <v>33</v>
      </c>
      <c r="V4" s="47" t="s">
        <v>30</v>
      </c>
      <c r="W4" s="48"/>
      <c r="X4" s="42">
        <f>V4+U4+T4+S4+R4+Q4+P4+O4+N4+M4+L4+K4+J4+I4+H4+G4+F4+E4+D4+C4+B4</f>
        <v>408</v>
      </c>
      <c r="Z4" s="48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50"/>
    </row>
    <row r="5" spans="1:92" s="46" customFormat="1" ht="22.5" customHeight="1">
      <c r="A5" s="46" t="s">
        <v>27</v>
      </c>
      <c r="B5" s="47" t="s">
        <v>52</v>
      </c>
      <c r="C5" s="47" t="s">
        <v>53</v>
      </c>
      <c r="D5" s="47" t="s">
        <v>60</v>
      </c>
      <c r="E5" s="47" t="s">
        <v>45</v>
      </c>
      <c r="F5" s="47" t="s">
        <v>54</v>
      </c>
      <c r="G5" s="47" t="s">
        <v>55</v>
      </c>
      <c r="H5" s="47" t="s">
        <v>51</v>
      </c>
      <c r="I5" s="47" t="s">
        <v>61</v>
      </c>
      <c r="J5" s="47" t="s">
        <v>47</v>
      </c>
      <c r="K5" s="47" t="s">
        <v>59</v>
      </c>
      <c r="L5" s="47" t="s">
        <v>62</v>
      </c>
      <c r="M5" s="47" t="s">
        <v>63</v>
      </c>
      <c r="N5" s="47" t="s">
        <v>49</v>
      </c>
      <c r="O5" s="47" t="s">
        <v>56</v>
      </c>
      <c r="P5" s="47" t="s">
        <v>64</v>
      </c>
      <c r="Q5" s="47" t="s">
        <v>50</v>
      </c>
      <c r="R5" s="47" t="s">
        <v>65</v>
      </c>
      <c r="S5" s="47" t="s">
        <v>57</v>
      </c>
      <c r="T5" s="47" t="s">
        <v>66</v>
      </c>
      <c r="U5" s="47" t="s">
        <v>44</v>
      </c>
      <c r="V5" s="47" t="s">
        <v>58</v>
      </c>
      <c r="W5" s="48"/>
      <c r="X5" s="59">
        <f>V5+U5+T5+S5+R5+Q5+P5+O5+N5+M5+L5+K5+J5+I5+H5+G5+F5+E5+D5+C5+B5</f>
        <v>10252</v>
      </c>
      <c r="Y5" s="60"/>
      <c r="Z5" s="61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50"/>
    </row>
    <row r="6" spans="1:91" s="6" customFormat="1" ht="84.75" customHeight="1" thickBot="1">
      <c r="A6" s="3" t="s">
        <v>21</v>
      </c>
      <c r="B6" s="36" t="s">
        <v>0</v>
      </c>
      <c r="C6" s="4" t="s">
        <v>1</v>
      </c>
      <c r="D6" s="4" t="s">
        <v>3</v>
      </c>
      <c r="E6" s="4" t="s">
        <v>2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17</v>
      </c>
      <c r="T6" s="4" t="s">
        <v>18</v>
      </c>
      <c r="U6" s="4" t="s">
        <v>19</v>
      </c>
      <c r="V6" s="51" t="s">
        <v>20</v>
      </c>
      <c r="W6" s="5" t="s">
        <v>22</v>
      </c>
      <c r="X6" s="18"/>
      <c r="Y6" s="18"/>
      <c r="Z6" s="18"/>
      <c r="AA6" s="86"/>
      <c r="AB6" s="86"/>
      <c r="AC6" s="86"/>
      <c r="AD6" s="86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</row>
    <row r="7" spans="1:107" s="27" customFormat="1" ht="34.5" customHeight="1" thickBot="1">
      <c r="A7" s="24" t="s">
        <v>24</v>
      </c>
      <c r="B7" s="38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52"/>
      <c r="W7" s="26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</row>
    <row r="8" spans="1:91" s="10" customFormat="1" ht="46.5" customHeight="1" thickBot="1">
      <c r="A8" s="11" t="s">
        <v>34</v>
      </c>
      <c r="B8" s="7">
        <v>1</v>
      </c>
      <c r="C8" s="8">
        <v>1</v>
      </c>
      <c r="D8" s="8">
        <v>1</v>
      </c>
      <c r="E8" s="8">
        <v>1</v>
      </c>
      <c r="F8" s="8">
        <v>1</v>
      </c>
      <c r="G8" s="8">
        <v>1</v>
      </c>
      <c r="H8" s="8">
        <v>0.5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44">
        <v>1</v>
      </c>
      <c r="W8" s="9">
        <f>SUM(B8:V8)</f>
        <v>20.5</v>
      </c>
      <c r="X8" s="15"/>
      <c r="Y8" s="15"/>
      <c r="Z8" s="22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</row>
    <row r="9" spans="1:91" s="23" customFormat="1" ht="36" customHeight="1" thickBot="1">
      <c r="A9" s="21" t="s">
        <v>23</v>
      </c>
      <c r="B9" s="30">
        <f aca="true" t="shared" si="0" ref="B9:W9">SUM(B8:B8)</f>
        <v>1</v>
      </c>
      <c r="C9" s="30">
        <f t="shared" si="0"/>
        <v>1</v>
      </c>
      <c r="D9" s="30">
        <f t="shared" si="0"/>
        <v>1</v>
      </c>
      <c r="E9" s="30">
        <f t="shared" si="0"/>
        <v>1</v>
      </c>
      <c r="F9" s="30">
        <f t="shared" si="0"/>
        <v>1</v>
      </c>
      <c r="G9" s="30">
        <f t="shared" si="0"/>
        <v>1</v>
      </c>
      <c r="H9" s="30">
        <f t="shared" si="0"/>
        <v>0.5</v>
      </c>
      <c r="I9" s="30">
        <f t="shared" si="0"/>
        <v>1</v>
      </c>
      <c r="J9" s="30">
        <f t="shared" si="0"/>
        <v>1</v>
      </c>
      <c r="K9" s="30">
        <f t="shared" si="0"/>
        <v>1</v>
      </c>
      <c r="L9" s="30">
        <f t="shared" si="0"/>
        <v>1</v>
      </c>
      <c r="M9" s="30">
        <f t="shared" si="0"/>
        <v>1</v>
      </c>
      <c r="N9" s="30">
        <f t="shared" si="0"/>
        <v>1</v>
      </c>
      <c r="O9" s="30">
        <f t="shared" si="0"/>
        <v>1</v>
      </c>
      <c r="P9" s="30">
        <f t="shared" si="0"/>
        <v>1</v>
      </c>
      <c r="Q9" s="30">
        <f t="shared" si="0"/>
        <v>1</v>
      </c>
      <c r="R9" s="30">
        <f t="shared" si="0"/>
        <v>1</v>
      </c>
      <c r="S9" s="30">
        <f t="shared" si="0"/>
        <v>1</v>
      </c>
      <c r="T9" s="30">
        <f t="shared" si="0"/>
        <v>1</v>
      </c>
      <c r="U9" s="30">
        <f t="shared" si="0"/>
        <v>1</v>
      </c>
      <c r="V9" s="30">
        <f t="shared" si="0"/>
        <v>1</v>
      </c>
      <c r="W9" s="28">
        <f t="shared" si="0"/>
        <v>20.5</v>
      </c>
      <c r="X9" s="15"/>
      <c r="Y9" s="15"/>
      <c r="Z9" s="15"/>
      <c r="AA9" s="15"/>
      <c r="AB9" s="22"/>
      <c r="AC9" s="22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</row>
    <row r="10" spans="1:91" s="23" customFormat="1" ht="36.75" customHeight="1" thickBot="1">
      <c r="A10" s="21" t="s">
        <v>31</v>
      </c>
      <c r="B10" s="3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53"/>
      <c r="W10" s="28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</row>
    <row r="11" spans="1:91" s="10" customFormat="1" ht="40.5" customHeight="1">
      <c r="A11" s="32" t="s">
        <v>35</v>
      </c>
      <c r="B11" s="40">
        <v>2</v>
      </c>
      <c r="C11" s="14">
        <v>2</v>
      </c>
      <c r="D11" s="14">
        <v>2</v>
      </c>
      <c r="E11" s="14">
        <v>2</v>
      </c>
      <c r="F11" s="14">
        <v>2</v>
      </c>
      <c r="G11" s="14">
        <v>2</v>
      </c>
      <c r="H11" s="14">
        <v>1</v>
      </c>
      <c r="I11" s="14">
        <v>2</v>
      </c>
      <c r="J11" s="14">
        <v>2</v>
      </c>
      <c r="K11" s="14">
        <v>2</v>
      </c>
      <c r="L11" s="14">
        <v>2</v>
      </c>
      <c r="M11" s="14">
        <v>2</v>
      </c>
      <c r="N11" s="14">
        <v>2</v>
      </c>
      <c r="O11" s="14">
        <v>2</v>
      </c>
      <c r="P11" s="14">
        <v>2</v>
      </c>
      <c r="Q11" s="14">
        <v>2</v>
      </c>
      <c r="R11" s="14">
        <v>2</v>
      </c>
      <c r="S11" s="14">
        <v>2</v>
      </c>
      <c r="T11" s="14">
        <v>2</v>
      </c>
      <c r="U11" s="14">
        <v>2</v>
      </c>
      <c r="V11" s="14">
        <v>2</v>
      </c>
      <c r="W11" s="13">
        <f>SUM(B11:V11)</f>
        <v>41</v>
      </c>
      <c r="X11" s="15"/>
      <c r="Y11" s="15"/>
      <c r="Z11" s="22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</row>
    <row r="12" spans="1:91" s="10" customFormat="1" ht="66" customHeight="1">
      <c r="A12" s="11" t="s">
        <v>36</v>
      </c>
      <c r="B12" s="7">
        <v>1</v>
      </c>
      <c r="C12" s="7">
        <v>1</v>
      </c>
      <c r="D12" s="7">
        <v>1</v>
      </c>
      <c r="E12" s="7">
        <v>1</v>
      </c>
      <c r="F12" s="7">
        <v>1</v>
      </c>
      <c r="G12" s="7">
        <v>1</v>
      </c>
      <c r="H12" s="7">
        <v>1</v>
      </c>
      <c r="I12" s="7">
        <v>1</v>
      </c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>
        <v>1</v>
      </c>
      <c r="V12" s="7">
        <v>1</v>
      </c>
      <c r="W12" s="9">
        <f>SUM(B12:V12)</f>
        <v>21</v>
      </c>
      <c r="X12" s="15"/>
      <c r="Y12" s="15"/>
      <c r="Z12" s="22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</row>
    <row r="13" spans="1:91" s="10" customFormat="1" ht="49.5" customHeight="1" thickBot="1">
      <c r="A13" s="11" t="s">
        <v>37</v>
      </c>
      <c r="B13" s="37">
        <v>1</v>
      </c>
      <c r="C13" s="37">
        <v>1</v>
      </c>
      <c r="D13" s="37">
        <v>1</v>
      </c>
      <c r="E13" s="37">
        <v>1</v>
      </c>
      <c r="F13" s="37">
        <v>1</v>
      </c>
      <c r="G13" s="37">
        <v>1</v>
      </c>
      <c r="H13" s="37">
        <v>1</v>
      </c>
      <c r="I13" s="37">
        <v>1</v>
      </c>
      <c r="J13" s="37">
        <v>1</v>
      </c>
      <c r="K13" s="37">
        <v>1</v>
      </c>
      <c r="L13" s="37">
        <v>1</v>
      </c>
      <c r="M13" s="37">
        <v>1</v>
      </c>
      <c r="N13" s="37">
        <v>1</v>
      </c>
      <c r="O13" s="37">
        <v>1</v>
      </c>
      <c r="P13" s="37">
        <v>1</v>
      </c>
      <c r="Q13" s="37">
        <v>1</v>
      </c>
      <c r="R13" s="37">
        <v>1</v>
      </c>
      <c r="S13" s="37">
        <v>1</v>
      </c>
      <c r="T13" s="37">
        <v>1</v>
      </c>
      <c r="U13" s="37">
        <v>1</v>
      </c>
      <c r="V13" s="37">
        <v>1</v>
      </c>
      <c r="W13" s="9">
        <f>SUM(B13:V13)</f>
        <v>21</v>
      </c>
      <c r="X13" s="15"/>
      <c r="Y13" s="15"/>
      <c r="Z13" s="22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</row>
    <row r="14" spans="1:91" s="33" customFormat="1" ht="33" customHeight="1">
      <c r="A14" s="62" t="s">
        <v>23</v>
      </c>
      <c r="B14" s="12">
        <f aca="true" t="shared" si="1" ref="B14:W14">SUM(B11:B13)</f>
        <v>4</v>
      </c>
      <c r="C14" s="12">
        <f t="shared" si="1"/>
        <v>4</v>
      </c>
      <c r="D14" s="12">
        <f t="shared" si="1"/>
        <v>4</v>
      </c>
      <c r="E14" s="12">
        <f t="shared" si="1"/>
        <v>4</v>
      </c>
      <c r="F14" s="12">
        <f t="shared" si="1"/>
        <v>4</v>
      </c>
      <c r="G14" s="12">
        <f t="shared" si="1"/>
        <v>4</v>
      </c>
      <c r="H14" s="12">
        <f t="shared" si="1"/>
        <v>3</v>
      </c>
      <c r="I14" s="12">
        <f t="shared" si="1"/>
        <v>4</v>
      </c>
      <c r="J14" s="12">
        <f t="shared" si="1"/>
        <v>4</v>
      </c>
      <c r="K14" s="12">
        <f t="shared" si="1"/>
        <v>4</v>
      </c>
      <c r="L14" s="12">
        <f t="shared" si="1"/>
        <v>4</v>
      </c>
      <c r="M14" s="12">
        <f t="shared" si="1"/>
        <v>4</v>
      </c>
      <c r="N14" s="12">
        <f t="shared" si="1"/>
        <v>4</v>
      </c>
      <c r="O14" s="12">
        <f t="shared" si="1"/>
        <v>4</v>
      </c>
      <c r="P14" s="12">
        <f t="shared" si="1"/>
        <v>4</v>
      </c>
      <c r="Q14" s="12">
        <f t="shared" si="1"/>
        <v>4</v>
      </c>
      <c r="R14" s="12">
        <f t="shared" si="1"/>
        <v>4</v>
      </c>
      <c r="S14" s="12">
        <f t="shared" si="1"/>
        <v>4</v>
      </c>
      <c r="T14" s="12">
        <f t="shared" si="1"/>
        <v>4</v>
      </c>
      <c r="U14" s="12">
        <f t="shared" si="1"/>
        <v>4</v>
      </c>
      <c r="V14" s="12">
        <f t="shared" si="1"/>
        <v>4</v>
      </c>
      <c r="W14" s="63">
        <f t="shared" si="1"/>
        <v>83</v>
      </c>
      <c r="X14" s="22"/>
      <c r="Y14" s="15"/>
      <c r="Z14" s="22"/>
      <c r="AA14" s="31"/>
      <c r="AB14" s="15"/>
      <c r="AC14" s="22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</row>
    <row r="15" spans="1:23" s="66" customFormat="1" ht="36" customHeight="1">
      <c r="A15" s="64" t="s">
        <v>67</v>
      </c>
      <c r="B15" s="65">
        <f>B14+B9</f>
        <v>5</v>
      </c>
      <c r="C15" s="65">
        <f aca="true" t="shared" si="2" ref="C15:W15">C14+C9</f>
        <v>5</v>
      </c>
      <c r="D15" s="65">
        <f t="shared" si="2"/>
        <v>5</v>
      </c>
      <c r="E15" s="65">
        <f t="shared" si="2"/>
        <v>5</v>
      </c>
      <c r="F15" s="65">
        <f t="shared" si="2"/>
        <v>5</v>
      </c>
      <c r="G15" s="65">
        <f t="shared" si="2"/>
        <v>5</v>
      </c>
      <c r="H15" s="65">
        <f t="shared" si="2"/>
        <v>3.5</v>
      </c>
      <c r="I15" s="65">
        <f t="shared" si="2"/>
        <v>5</v>
      </c>
      <c r="J15" s="65">
        <f t="shared" si="2"/>
        <v>5</v>
      </c>
      <c r="K15" s="65">
        <f t="shared" si="2"/>
        <v>5</v>
      </c>
      <c r="L15" s="65">
        <f t="shared" si="2"/>
        <v>5</v>
      </c>
      <c r="M15" s="65">
        <f t="shared" si="2"/>
        <v>5</v>
      </c>
      <c r="N15" s="65">
        <f t="shared" si="2"/>
        <v>5</v>
      </c>
      <c r="O15" s="65">
        <f t="shared" si="2"/>
        <v>5</v>
      </c>
      <c r="P15" s="65">
        <f t="shared" si="2"/>
        <v>5</v>
      </c>
      <c r="Q15" s="65">
        <f t="shared" si="2"/>
        <v>5</v>
      </c>
      <c r="R15" s="65">
        <f t="shared" si="2"/>
        <v>5</v>
      </c>
      <c r="S15" s="65">
        <f t="shared" si="2"/>
        <v>5</v>
      </c>
      <c r="T15" s="65">
        <f t="shared" si="2"/>
        <v>5</v>
      </c>
      <c r="U15" s="65">
        <f t="shared" si="2"/>
        <v>5</v>
      </c>
      <c r="V15" s="65">
        <f t="shared" si="2"/>
        <v>5</v>
      </c>
      <c r="W15" s="65">
        <f t="shared" si="2"/>
        <v>103.5</v>
      </c>
    </row>
    <row r="16" spans="1:23" s="15" customFormat="1" ht="36" customHeight="1">
      <c r="A16" s="55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s="15" customFormat="1" ht="36" customHeight="1">
      <c r="A17" s="56" t="s">
        <v>95</v>
      </c>
      <c r="B17" s="19">
        <v>2110</v>
      </c>
      <c r="C17" s="19" t="s">
        <v>97</v>
      </c>
      <c r="D17" s="19"/>
      <c r="E17" s="19"/>
      <c r="F17" s="19"/>
      <c r="G17" s="19"/>
      <c r="H17" s="19"/>
      <c r="I17" s="19" t="s">
        <v>96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s="15" customFormat="1" ht="36" customHeight="1">
      <c r="A18" s="56"/>
      <c r="B18" s="19">
        <v>2120</v>
      </c>
      <c r="C18" s="19" t="s">
        <v>98</v>
      </c>
      <c r="D18" s="19"/>
      <c r="E18" s="19"/>
      <c r="F18" s="19"/>
      <c r="G18" s="19"/>
      <c r="H18" s="19"/>
      <c r="I18" s="19" t="s">
        <v>100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 s="15" customFormat="1" ht="36" customHeight="1">
      <c r="A19" s="56"/>
      <c r="B19" s="19"/>
      <c r="C19" s="19" t="s">
        <v>99</v>
      </c>
      <c r="D19" s="19"/>
      <c r="E19" s="19"/>
      <c r="F19" s="19"/>
      <c r="G19" s="19"/>
      <c r="H19" s="19"/>
      <c r="I19" s="19" t="s">
        <v>101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23" s="15" customFormat="1" ht="36" customHeight="1">
      <c r="A20" s="56" t="s">
        <v>69</v>
      </c>
      <c r="B20" s="19"/>
      <c r="C20" s="19" t="s">
        <v>70</v>
      </c>
      <c r="D20" s="19"/>
      <c r="E20" s="19"/>
      <c r="F20" s="19" t="s">
        <v>71</v>
      </c>
      <c r="G20" s="19"/>
      <c r="H20" s="17" t="s">
        <v>72</v>
      </c>
      <c r="I20" s="17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1:26" s="15" customFormat="1" ht="36" customHeight="1">
      <c r="A21" s="56"/>
      <c r="B21" s="19"/>
      <c r="C21" s="19"/>
      <c r="D21" s="19"/>
      <c r="E21" s="19"/>
      <c r="F21" s="19" t="s">
        <v>81</v>
      </c>
      <c r="G21" s="19"/>
      <c r="H21" s="17" t="s">
        <v>82</v>
      </c>
      <c r="I21" s="17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s="15" customFormat="1" ht="36" customHeight="1">
      <c r="A22" s="56"/>
      <c r="B22" s="19"/>
      <c r="C22" s="19"/>
      <c r="D22" s="19"/>
      <c r="E22" s="19"/>
      <c r="F22" s="19" t="s">
        <v>83</v>
      </c>
      <c r="G22" s="69">
        <v>0.2</v>
      </c>
      <c r="H22" s="17" t="s">
        <v>84</v>
      </c>
      <c r="I22" s="17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s="15" customFormat="1" ht="36" customHeight="1">
      <c r="A23" s="56"/>
      <c r="B23" s="19"/>
      <c r="C23" s="19"/>
      <c r="D23" s="19"/>
      <c r="E23" s="19"/>
      <c r="F23" s="19" t="s">
        <v>85</v>
      </c>
      <c r="G23" s="19"/>
      <c r="H23" s="19" t="s">
        <v>86</v>
      </c>
      <c r="I23" s="19"/>
      <c r="J23" s="19">
        <v>2110</v>
      </c>
      <c r="K23" s="19" t="s">
        <v>92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s="15" customFormat="1" ht="36" customHeight="1">
      <c r="A24" s="56"/>
      <c r="B24" s="19"/>
      <c r="C24" s="19"/>
      <c r="D24" s="19"/>
      <c r="E24" s="19"/>
      <c r="F24" s="19"/>
      <c r="G24" s="19"/>
      <c r="H24" s="19"/>
      <c r="I24" s="19"/>
      <c r="J24" s="19">
        <v>2120</v>
      </c>
      <c r="K24" s="19"/>
      <c r="L24" s="19"/>
      <c r="M24" s="19"/>
      <c r="N24" s="19"/>
      <c r="O24" s="31" t="s">
        <v>102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s="15" customFormat="1" ht="36" customHeight="1">
      <c r="A25" s="56"/>
      <c r="B25" s="19"/>
      <c r="C25" s="19"/>
      <c r="D25" s="19"/>
      <c r="E25" s="19"/>
      <c r="F25" s="19"/>
      <c r="G25" s="19"/>
      <c r="H25" s="19"/>
      <c r="I25" s="19"/>
      <c r="J25" s="19" t="s">
        <v>103</v>
      </c>
      <c r="K25" s="19"/>
      <c r="L25" s="19"/>
      <c r="M25" s="19"/>
      <c r="N25" s="19"/>
      <c r="O25" s="31" t="s">
        <v>104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9" s="35" customFormat="1" ht="36" customHeight="1">
      <c r="A26" s="54" t="s">
        <v>73</v>
      </c>
      <c r="C26" s="19" t="s">
        <v>70</v>
      </c>
      <c r="D26" s="19"/>
      <c r="E26" s="19"/>
      <c r="F26" s="35" t="s">
        <v>74</v>
      </c>
      <c r="H26" s="17" t="s">
        <v>75</v>
      </c>
      <c r="I26" s="17"/>
      <c r="Z26" s="22"/>
      <c r="AA26" s="34"/>
      <c r="AC26" s="34"/>
    </row>
    <row r="27" spans="1:29" s="35" customFormat="1" ht="36" customHeight="1">
      <c r="A27" s="54"/>
      <c r="C27" s="19"/>
      <c r="D27" s="19"/>
      <c r="E27" s="19"/>
      <c r="F27" s="35" t="s">
        <v>87</v>
      </c>
      <c r="H27" s="17" t="s">
        <v>88</v>
      </c>
      <c r="I27" s="17"/>
      <c r="Z27" s="22"/>
      <c r="AA27" s="34"/>
      <c r="AC27" s="34"/>
    </row>
    <row r="28" spans="1:29" s="35" customFormat="1" ht="36" customHeight="1">
      <c r="A28" s="54"/>
      <c r="C28" s="19"/>
      <c r="D28" s="19"/>
      <c r="E28" s="19"/>
      <c r="F28" s="35" t="s">
        <v>85</v>
      </c>
      <c r="H28" s="35" t="s">
        <v>89</v>
      </c>
      <c r="J28" s="35">
        <v>2110</v>
      </c>
      <c r="K28" s="35" t="s">
        <v>93</v>
      </c>
      <c r="Z28" s="22"/>
      <c r="AA28" s="34"/>
      <c r="AC28" s="34"/>
    </row>
    <row r="29" spans="1:29" s="35" customFormat="1" ht="36" customHeight="1">
      <c r="A29" s="54"/>
      <c r="C29" s="19"/>
      <c r="D29" s="19"/>
      <c r="E29" s="19"/>
      <c r="J29" s="35">
        <v>2120</v>
      </c>
      <c r="N29" s="35" t="s">
        <v>105</v>
      </c>
      <c r="Z29" s="22"/>
      <c r="AA29" s="34"/>
      <c r="AC29" s="34"/>
    </row>
    <row r="30" spans="1:29" s="35" customFormat="1" ht="36" customHeight="1">
      <c r="A30" s="54"/>
      <c r="C30" s="19"/>
      <c r="D30" s="19"/>
      <c r="E30" s="19"/>
      <c r="J30" s="19" t="s">
        <v>103</v>
      </c>
      <c r="N30" s="35" t="s">
        <v>106</v>
      </c>
      <c r="Z30" s="22"/>
      <c r="AA30" s="34"/>
      <c r="AC30" s="34"/>
    </row>
    <row r="31" spans="1:29" s="35" customFormat="1" ht="36" customHeight="1">
      <c r="A31" s="54" t="s">
        <v>76</v>
      </c>
      <c r="C31" s="19" t="s">
        <v>70</v>
      </c>
      <c r="F31" s="35" t="s">
        <v>77</v>
      </c>
      <c r="H31" s="17" t="s">
        <v>78</v>
      </c>
      <c r="I31" s="17"/>
      <c r="Z31" s="22"/>
      <c r="AA31" s="34"/>
      <c r="AC31" s="34"/>
    </row>
    <row r="32" spans="1:29" s="35" customFormat="1" ht="36" customHeight="1">
      <c r="A32" s="54"/>
      <c r="C32" s="19"/>
      <c r="F32" s="35" t="s">
        <v>87</v>
      </c>
      <c r="H32" s="17" t="s">
        <v>90</v>
      </c>
      <c r="I32" s="17"/>
      <c r="Z32" s="22"/>
      <c r="AA32" s="34"/>
      <c r="AC32" s="34"/>
    </row>
    <row r="33" spans="1:29" s="35" customFormat="1" ht="36" customHeight="1">
      <c r="A33" s="54"/>
      <c r="C33" s="19"/>
      <c r="F33" s="35" t="s">
        <v>85</v>
      </c>
      <c r="H33" s="35" t="s">
        <v>89</v>
      </c>
      <c r="J33" s="35">
        <v>2110</v>
      </c>
      <c r="K33" s="35" t="s">
        <v>94</v>
      </c>
      <c r="Z33" s="22"/>
      <c r="AA33" s="34"/>
      <c r="AC33" s="34"/>
    </row>
    <row r="34" spans="1:29" s="35" customFormat="1" ht="36" customHeight="1">
      <c r="A34" s="54"/>
      <c r="C34" s="19"/>
      <c r="J34" s="35">
        <v>2120</v>
      </c>
      <c r="N34" s="35" t="s">
        <v>107</v>
      </c>
      <c r="Z34" s="22"/>
      <c r="AA34" s="34"/>
      <c r="AC34" s="34"/>
    </row>
    <row r="35" spans="1:29" s="35" customFormat="1" ht="36" customHeight="1">
      <c r="A35" s="54"/>
      <c r="C35" s="19"/>
      <c r="J35" s="19" t="s">
        <v>103</v>
      </c>
      <c r="N35" s="35" t="s">
        <v>108</v>
      </c>
      <c r="Z35" s="22"/>
      <c r="AA35" s="34"/>
      <c r="AC35" s="34"/>
    </row>
    <row r="36" spans="1:23" s="17" customFormat="1" ht="68.25" customHeight="1">
      <c r="A36" s="68" t="s">
        <v>37</v>
      </c>
      <c r="B36" s="57"/>
      <c r="C36" s="19" t="s">
        <v>70</v>
      </c>
      <c r="D36" s="57"/>
      <c r="E36" s="57"/>
      <c r="F36" s="67" t="s">
        <v>79</v>
      </c>
      <c r="G36" s="57"/>
      <c r="H36" s="87" t="s">
        <v>80</v>
      </c>
      <c r="I36" s="8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</row>
    <row r="37" spans="2:23" s="17" customFormat="1" ht="31.5" customHeight="1">
      <c r="B37" s="20"/>
      <c r="C37" s="20"/>
      <c r="D37" s="20"/>
      <c r="E37" s="20"/>
      <c r="F37" s="35" t="s">
        <v>87</v>
      </c>
      <c r="G37" s="35"/>
      <c r="H37" s="20" t="s">
        <v>91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31"/>
    </row>
    <row r="38" spans="2:23" s="17" customFormat="1" ht="32.25" customHeight="1">
      <c r="B38" s="20"/>
      <c r="C38" s="20"/>
      <c r="D38" s="20"/>
      <c r="E38" s="20"/>
      <c r="F38" s="35" t="s">
        <v>85</v>
      </c>
      <c r="G38" s="35"/>
      <c r="H38" s="31" t="s">
        <v>89</v>
      </c>
      <c r="I38" s="20"/>
      <c r="J38" s="20">
        <v>2110</v>
      </c>
      <c r="K38" s="31" t="s">
        <v>94</v>
      </c>
      <c r="L38" s="31"/>
      <c r="M38" s="31"/>
      <c r="N38" s="31"/>
      <c r="O38" s="31"/>
      <c r="P38" s="20"/>
      <c r="Q38" s="20"/>
      <c r="R38" s="20"/>
      <c r="S38" s="20"/>
      <c r="T38" s="20"/>
      <c r="U38" s="20"/>
      <c r="V38" s="20"/>
      <c r="W38" s="31"/>
    </row>
    <row r="39" spans="1:29" s="17" customFormat="1" ht="39" customHeight="1">
      <c r="A39" s="58"/>
      <c r="B39" s="31"/>
      <c r="C39" s="31"/>
      <c r="D39" s="31"/>
      <c r="E39" s="31"/>
      <c r="F39" s="31"/>
      <c r="G39" s="31"/>
      <c r="H39" s="31"/>
      <c r="I39" s="31"/>
      <c r="J39" s="31">
        <v>2120</v>
      </c>
      <c r="K39" s="31"/>
      <c r="L39" s="31"/>
      <c r="M39" s="31"/>
      <c r="N39" s="31" t="s">
        <v>107</v>
      </c>
      <c r="O39" s="31"/>
      <c r="P39" s="31"/>
      <c r="Q39" s="31"/>
      <c r="R39" s="31"/>
      <c r="S39" s="31"/>
      <c r="T39" s="31"/>
      <c r="U39" s="31"/>
      <c r="V39" s="31"/>
      <c r="W39" s="31"/>
      <c r="Z39" s="20"/>
      <c r="AC39" s="20"/>
    </row>
    <row r="40" spans="2:26" s="17" customFormat="1" ht="31.5" customHeight="1">
      <c r="B40" s="20"/>
      <c r="C40" s="20"/>
      <c r="D40" s="20"/>
      <c r="E40" s="20"/>
      <c r="F40" s="20"/>
      <c r="G40" s="20"/>
      <c r="H40" s="20"/>
      <c r="I40" s="20"/>
      <c r="J40" s="19" t="s">
        <v>103</v>
      </c>
      <c r="K40" s="20"/>
      <c r="L40" s="20"/>
      <c r="M40" s="20"/>
      <c r="N40" s="31" t="s">
        <v>108</v>
      </c>
      <c r="O40" s="20"/>
      <c r="P40" s="20"/>
      <c r="Q40" s="20"/>
      <c r="R40" s="20"/>
      <c r="S40" s="20"/>
      <c r="T40" s="20"/>
      <c r="U40" s="20"/>
      <c r="V40" s="20"/>
      <c r="W40" s="31"/>
      <c r="Z40" s="20"/>
    </row>
    <row r="41" spans="1:26" s="17" customFormat="1" ht="36" customHeight="1">
      <c r="A41" s="19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Z41" s="20"/>
    </row>
    <row r="42" s="17" customFormat="1" ht="20.25">
      <c r="W42" s="19"/>
    </row>
    <row r="43" s="17" customFormat="1" ht="20.25">
      <c r="W43" s="19"/>
    </row>
    <row r="44" s="17" customFormat="1" ht="20.25">
      <c r="W44" s="19"/>
    </row>
    <row r="45" s="17" customFormat="1" ht="20.25">
      <c r="W45" s="19"/>
    </row>
    <row r="46" s="17" customFormat="1" ht="20.25">
      <c r="W46" s="19"/>
    </row>
    <row r="47" s="17" customFormat="1" ht="20.25">
      <c r="W47" s="19"/>
    </row>
    <row r="48" s="17" customFormat="1" ht="20.25">
      <c r="W48" s="19"/>
    </row>
    <row r="49" s="17" customFormat="1" ht="20.25">
      <c r="W49" s="19"/>
    </row>
    <row r="50" s="17" customFormat="1" ht="20.25">
      <c r="W50" s="19"/>
    </row>
    <row r="51" s="17" customFormat="1" ht="20.25">
      <c r="W51" s="19"/>
    </row>
    <row r="52" s="17" customFormat="1" ht="20.25">
      <c r="W52" s="19"/>
    </row>
    <row r="53" s="17" customFormat="1" ht="20.25">
      <c r="W53" s="19"/>
    </row>
    <row r="54" s="17" customFormat="1" ht="20.25">
      <c r="W54" s="19"/>
    </row>
    <row r="55" s="17" customFormat="1" ht="20.25">
      <c r="W55" s="19"/>
    </row>
    <row r="56" s="17" customFormat="1" ht="20.25">
      <c r="W56" s="19"/>
    </row>
    <row r="57" s="17" customFormat="1" ht="20.25">
      <c r="W57" s="19"/>
    </row>
    <row r="58" s="17" customFormat="1" ht="20.25">
      <c r="W58" s="19"/>
    </row>
    <row r="59" s="17" customFormat="1" ht="20.25">
      <c r="W59" s="19"/>
    </row>
    <row r="60" s="17" customFormat="1" ht="20.25">
      <c r="W60" s="19"/>
    </row>
    <row r="61" s="17" customFormat="1" ht="20.25">
      <c r="W61" s="19"/>
    </row>
    <row r="62" s="17" customFormat="1" ht="20.25">
      <c r="W62" s="19"/>
    </row>
    <row r="63" s="17" customFormat="1" ht="20.25">
      <c r="W63" s="19"/>
    </row>
    <row r="64" s="17" customFormat="1" ht="20.25">
      <c r="W64" s="19"/>
    </row>
    <row r="65" s="17" customFormat="1" ht="20.25">
      <c r="W65" s="19"/>
    </row>
    <row r="66" s="17" customFormat="1" ht="20.25">
      <c r="W66" s="19"/>
    </row>
    <row r="67" s="17" customFormat="1" ht="20.25">
      <c r="W67" s="19"/>
    </row>
    <row r="68" s="17" customFormat="1" ht="20.25">
      <c r="W68" s="19"/>
    </row>
    <row r="69" s="17" customFormat="1" ht="20.25">
      <c r="W69" s="19"/>
    </row>
    <row r="70" s="17" customFormat="1" ht="20.25">
      <c r="W70" s="19"/>
    </row>
    <row r="71" s="17" customFormat="1" ht="20.25">
      <c r="W71" s="19"/>
    </row>
    <row r="72" s="17" customFormat="1" ht="20.25">
      <c r="W72" s="19"/>
    </row>
    <row r="73" s="17" customFormat="1" ht="20.25">
      <c r="W73" s="19"/>
    </row>
    <row r="74" s="17" customFormat="1" ht="20.25">
      <c r="W74" s="19"/>
    </row>
    <row r="75" s="17" customFormat="1" ht="20.25">
      <c r="W75" s="19"/>
    </row>
    <row r="76" s="17" customFormat="1" ht="20.25">
      <c r="W76" s="19"/>
    </row>
    <row r="77" s="17" customFormat="1" ht="20.25">
      <c r="W77" s="19"/>
    </row>
    <row r="78" s="17" customFormat="1" ht="20.25">
      <c r="W78" s="19"/>
    </row>
    <row r="79" s="17" customFormat="1" ht="20.25">
      <c r="W79" s="19"/>
    </row>
    <row r="80" s="17" customFormat="1" ht="20.25">
      <c r="W80" s="19"/>
    </row>
    <row r="81" s="17" customFormat="1" ht="20.25">
      <c r="W81" s="19"/>
    </row>
    <row r="82" s="17" customFormat="1" ht="20.25">
      <c r="W82" s="19"/>
    </row>
    <row r="83" s="17" customFormat="1" ht="20.25">
      <c r="W83" s="19"/>
    </row>
    <row r="84" s="17" customFormat="1" ht="20.25">
      <c r="W84" s="19"/>
    </row>
    <row r="85" s="17" customFormat="1" ht="20.25">
      <c r="W85" s="19"/>
    </row>
    <row r="86" s="17" customFormat="1" ht="20.25">
      <c r="W86" s="19"/>
    </row>
    <row r="87" s="17" customFormat="1" ht="20.25">
      <c r="W87" s="19"/>
    </row>
    <row r="88" s="17" customFormat="1" ht="20.25">
      <c r="W88" s="19"/>
    </row>
    <row r="89" s="17" customFormat="1" ht="20.25">
      <c r="W89" s="19"/>
    </row>
    <row r="90" s="17" customFormat="1" ht="20.25">
      <c r="W90" s="19"/>
    </row>
  </sheetData>
  <sheetProtection/>
  <mergeCells count="4">
    <mergeCell ref="B1:K1"/>
    <mergeCell ref="AA6:AB6"/>
    <mergeCell ref="AC6:AD6"/>
    <mergeCell ref="H36:I3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15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A64"/>
  <sheetViews>
    <sheetView tabSelected="1" view="pageBreakPreview" zoomScaleSheetLayoutView="100" workbookViewId="0" topLeftCell="A1">
      <selection activeCell="T10" sqref="T10"/>
    </sheetView>
  </sheetViews>
  <sheetFormatPr defaultColWidth="8.875" defaultRowHeight="12.75"/>
  <cols>
    <col min="1" max="1" width="28.75390625" style="70" customWidth="1"/>
    <col min="2" max="2" width="4.00390625" style="70" customWidth="1"/>
    <col min="3" max="4" width="8.25390625" style="70" customWidth="1"/>
    <col min="5" max="17" width="4.00390625" style="70" customWidth="1"/>
    <col min="18" max="18" width="5.375" style="70" customWidth="1"/>
    <col min="19" max="19" width="4.00390625" style="70" customWidth="1"/>
    <col min="20" max="20" width="8.25390625" style="70" customWidth="1"/>
    <col min="21" max="21" width="4.00390625" style="70" customWidth="1"/>
    <col min="22" max="22" width="7.00390625" style="70" customWidth="1"/>
    <col min="23" max="23" width="13.375" style="70" customWidth="1"/>
    <col min="24" max="24" width="11.00390625" style="71" bestFit="1" customWidth="1"/>
    <col min="25" max="25" width="9.25390625" style="71" bestFit="1" customWidth="1"/>
    <col min="26" max="26" width="9.875" style="71" bestFit="1" customWidth="1"/>
    <col min="27" max="16384" width="8.875" style="71" customWidth="1"/>
  </cols>
  <sheetData>
    <row r="1" ht="11.25" customHeight="1"/>
    <row r="2" ht="15.75">
      <c r="T2" s="82" t="s">
        <v>110</v>
      </c>
    </row>
    <row r="3" spans="1:22" ht="15.75">
      <c r="A3" s="88" t="s">
        <v>134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1:22" ht="15.75">
      <c r="A4" s="88" t="s">
        <v>133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</row>
    <row r="5" spans="1:22" ht="15.75">
      <c r="A5" s="88" t="s">
        <v>109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</row>
    <row r="6" spans="2:23" ht="8.25" customHeight="1">
      <c r="B6" s="88"/>
      <c r="C6" s="88"/>
      <c r="D6" s="88"/>
      <c r="E6" s="88"/>
      <c r="F6" s="88"/>
      <c r="G6" s="88"/>
      <c r="H6" s="88"/>
      <c r="I6" s="88"/>
      <c r="J6" s="88"/>
      <c r="K6" s="88"/>
      <c r="W6" s="71"/>
    </row>
    <row r="7" spans="1:23" s="74" customFormat="1" ht="24" customHeight="1">
      <c r="A7" s="83" t="s">
        <v>113</v>
      </c>
      <c r="B7" s="84" t="s">
        <v>33</v>
      </c>
      <c r="C7" s="84" t="s">
        <v>33</v>
      </c>
      <c r="D7" s="84" t="s">
        <v>42</v>
      </c>
      <c r="E7" s="84" t="s">
        <v>39</v>
      </c>
      <c r="F7" s="84" t="s">
        <v>29</v>
      </c>
      <c r="G7" s="84" t="s">
        <v>38</v>
      </c>
      <c r="H7" s="84" t="s">
        <v>28</v>
      </c>
      <c r="I7" s="84" t="s">
        <v>46</v>
      </c>
      <c r="J7" s="84" t="s">
        <v>40</v>
      </c>
      <c r="K7" s="84" t="s">
        <v>43</v>
      </c>
      <c r="L7" s="84" t="s">
        <v>48</v>
      </c>
      <c r="M7" s="84" t="s">
        <v>41</v>
      </c>
      <c r="N7" s="84" t="s">
        <v>33</v>
      </c>
      <c r="O7" s="84" t="s">
        <v>42</v>
      </c>
      <c r="P7" s="84" t="s">
        <v>29</v>
      </c>
      <c r="Q7" s="84" t="s">
        <v>38</v>
      </c>
      <c r="R7" s="84" t="s">
        <v>43</v>
      </c>
      <c r="S7" s="84" t="s">
        <v>39</v>
      </c>
      <c r="T7" s="84" t="s">
        <v>46</v>
      </c>
      <c r="U7" s="84" t="s">
        <v>33</v>
      </c>
      <c r="V7" s="90" t="s">
        <v>111</v>
      </c>
      <c r="W7" s="71"/>
    </row>
    <row r="8" spans="1:23" s="74" customFormat="1" ht="22.5" customHeight="1">
      <c r="A8" s="83" t="s">
        <v>116</v>
      </c>
      <c r="B8" s="84" t="s">
        <v>52</v>
      </c>
      <c r="C8" s="84" t="s">
        <v>53</v>
      </c>
      <c r="D8" s="84" t="s">
        <v>60</v>
      </c>
      <c r="E8" s="84" t="s">
        <v>45</v>
      </c>
      <c r="F8" s="84" t="s">
        <v>54</v>
      </c>
      <c r="G8" s="84" t="s">
        <v>55</v>
      </c>
      <c r="H8" s="84" t="s">
        <v>51</v>
      </c>
      <c r="I8" s="84" t="s">
        <v>61</v>
      </c>
      <c r="J8" s="84" t="s">
        <v>47</v>
      </c>
      <c r="K8" s="84" t="s">
        <v>59</v>
      </c>
      <c r="L8" s="84" t="s">
        <v>62</v>
      </c>
      <c r="M8" s="84" t="s">
        <v>63</v>
      </c>
      <c r="N8" s="84" t="s">
        <v>49</v>
      </c>
      <c r="O8" s="84" t="s">
        <v>56</v>
      </c>
      <c r="P8" s="84" t="s">
        <v>64</v>
      </c>
      <c r="Q8" s="84" t="s">
        <v>50</v>
      </c>
      <c r="R8" s="84" t="s">
        <v>65</v>
      </c>
      <c r="S8" s="84" t="s">
        <v>57</v>
      </c>
      <c r="T8" s="84" t="s">
        <v>66</v>
      </c>
      <c r="U8" s="84" t="s">
        <v>44</v>
      </c>
      <c r="V8" s="90"/>
      <c r="W8" s="71"/>
    </row>
    <row r="9" spans="1:27" s="75" customFormat="1" ht="272.25" customHeight="1">
      <c r="A9" s="76" t="s">
        <v>114</v>
      </c>
      <c r="B9" s="77" t="s">
        <v>112</v>
      </c>
      <c r="C9" s="77" t="s">
        <v>115</v>
      </c>
      <c r="D9" s="77" t="s">
        <v>135</v>
      </c>
      <c r="E9" s="77" t="s">
        <v>117</v>
      </c>
      <c r="F9" s="77" t="s">
        <v>118</v>
      </c>
      <c r="G9" s="77" t="s">
        <v>119</v>
      </c>
      <c r="H9" s="77" t="s">
        <v>120</v>
      </c>
      <c r="I9" s="77" t="s">
        <v>121</v>
      </c>
      <c r="J9" s="77" t="s">
        <v>122</v>
      </c>
      <c r="K9" s="77" t="s">
        <v>123</v>
      </c>
      <c r="L9" s="77" t="s">
        <v>124</v>
      </c>
      <c r="M9" s="77" t="s">
        <v>125</v>
      </c>
      <c r="N9" s="77" t="s">
        <v>126</v>
      </c>
      <c r="O9" s="77" t="s">
        <v>127</v>
      </c>
      <c r="P9" s="77" t="s">
        <v>128</v>
      </c>
      <c r="Q9" s="77" t="s">
        <v>129</v>
      </c>
      <c r="R9" s="77" t="s">
        <v>130</v>
      </c>
      <c r="S9" s="77" t="s">
        <v>131</v>
      </c>
      <c r="T9" s="77" t="s">
        <v>136</v>
      </c>
      <c r="U9" s="77" t="s">
        <v>132</v>
      </c>
      <c r="V9" s="90"/>
      <c r="X9" s="89"/>
      <c r="Y9" s="89"/>
      <c r="Z9" s="89"/>
      <c r="AA9" s="89"/>
    </row>
    <row r="10" spans="1:23" ht="18" customHeight="1">
      <c r="A10" s="78" t="s">
        <v>31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1"/>
    </row>
    <row r="11" spans="1:23" ht="18.75" customHeight="1">
      <c r="A11" s="78" t="s">
        <v>35</v>
      </c>
      <c r="B11" s="80">
        <v>2</v>
      </c>
      <c r="C11" s="80">
        <v>2</v>
      </c>
      <c r="D11" s="80">
        <v>2</v>
      </c>
      <c r="E11" s="80">
        <v>2</v>
      </c>
      <c r="F11" s="80">
        <v>2</v>
      </c>
      <c r="G11" s="80">
        <v>2</v>
      </c>
      <c r="H11" s="80">
        <v>1</v>
      </c>
      <c r="I11" s="80">
        <v>2</v>
      </c>
      <c r="J11" s="80">
        <v>2</v>
      </c>
      <c r="K11" s="80">
        <v>2</v>
      </c>
      <c r="L11" s="80">
        <v>2</v>
      </c>
      <c r="M11" s="80">
        <v>2</v>
      </c>
      <c r="N11" s="80">
        <v>2</v>
      </c>
      <c r="O11" s="80">
        <v>2</v>
      </c>
      <c r="P11" s="80">
        <v>2</v>
      </c>
      <c r="Q11" s="80">
        <v>2</v>
      </c>
      <c r="R11" s="80">
        <v>2</v>
      </c>
      <c r="S11" s="80">
        <v>2</v>
      </c>
      <c r="T11" s="80">
        <v>2</v>
      </c>
      <c r="U11" s="80">
        <v>2</v>
      </c>
      <c r="V11" s="81">
        <f>SUM(B11:U11)</f>
        <v>39</v>
      </c>
      <c r="W11" s="71"/>
    </row>
    <row r="12" spans="1:23" ht="18.75" customHeight="1">
      <c r="A12" s="78" t="s">
        <v>36</v>
      </c>
      <c r="B12" s="80">
        <v>1</v>
      </c>
      <c r="C12" s="80">
        <v>1</v>
      </c>
      <c r="D12" s="80">
        <v>1</v>
      </c>
      <c r="E12" s="80">
        <v>1</v>
      </c>
      <c r="F12" s="80">
        <v>1</v>
      </c>
      <c r="G12" s="80">
        <v>1</v>
      </c>
      <c r="H12" s="80">
        <v>1</v>
      </c>
      <c r="I12" s="80">
        <v>1</v>
      </c>
      <c r="J12" s="80">
        <v>1</v>
      </c>
      <c r="K12" s="80">
        <v>1</v>
      </c>
      <c r="L12" s="80">
        <v>1</v>
      </c>
      <c r="M12" s="80">
        <v>1</v>
      </c>
      <c r="N12" s="80">
        <v>1</v>
      </c>
      <c r="O12" s="80">
        <v>1</v>
      </c>
      <c r="P12" s="80">
        <v>1</v>
      </c>
      <c r="Q12" s="80">
        <v>1</v>
      </c>
      <c r="R12" s="80">
        <v>1</v>
      </c>
      <c r="S12" s="80">
        <v>1</v>
      </c>
      <c r="T12" s="80">
        <v>1</v>
      </c>
      <c r="U12" s="80">
        <v>1</v>
      </c>
      <c r="V12" s="81">
        <f>SUM(B12:U12)</f>
        <v>20</v>
      </c>
      <c r="W12" s="71"/>
    </row>
    <row r="13" spans="1:23" ht="18.75" customHeight="1">
      <c r="A13" s="78" t="s">
        <v>37</v>
      </c>
      <c r="B13" s="80">
        <v>1</v>
      </c>
      <c r="C13" s="80">
        <v>1</v>
      </c>
      <c r="D13" s="80">
        <v>1</v>
      </c>
      <c r="E13" s="80">
        <v>1</v>
      </c>
      <c r="F13" s="80">
        <v>1</v>
      </c>
      <c r="G13" s="80">
        <v>1</v>
      </c>
      <c r="H13" s="80">
        <v>1</v>
      </c>
      <c r="I13" s="80">
        <v>1</v>
      </c>
      <c r="J13" s="80">
        <v>1</v>
      </c>
      <c r="K13" s="80">
        <v>1</v>
      </c>
      <c r="L13" s="80">
        <v>1</v>
      </c>
      <c r="M13" s="80">
        <v>1</v>
      </c>
      <c r="N13" s="80">
        <v>1</v>
      </c>
      <c r="O13" s="80">
        <v>1</v>
      </c>
      <c r="P13" s="80">
        <v>1</v>
      </c>
      <c r="Q13" s="80">
        <v>1</v>
      </c>
      <c r="R13" s="80">
        <v>1</v>
      </c>
      <c r="S13" s="80">
        <v>1</v>
      </c>
      <c r="T13" s="80">
        <v>1</v>
      </c>
      <c r="U13" s="80">
        <v>1</v>
      </c>
      <c r="V13" s="81">
        <f>SUM(B13:U13)</f>
        <v>20</v>
      </c>
      <c r="W13" s="71"/>
    </row>
    <row r="14" spans="1:26" ht="18.75" customHeight="1">
      <c r="A14" s="78" t="s">
        <v>23</v>
      </c>
      <c r="B14" s="80">
        <f aca="true" t="shared" si="0" ref="B14:V14">SUM(B11:B13)</f>
        <v>4</v>
      </c>
      <c r="C14" s="80">
        <f t="shared" si="0"/>
        <v>4</v>
      </c>
      <c r="D14" s="80">
        <f t="shared" si="0"/>
        <v>4</v>
      </c>
      <c r="E14" s="80">
        <f t="shared" si="0"/>
        <v>4</v>
      </c>
      <c r="F14" s="80">
        <f t="shared" si="0"/>
        <v>4</v>
      </c>
      <c r="G14" s="80">
        <f t="shared" si="0"/>
        <v>4</v>
      </c>
      <c r="H14" s="80">
        <f t="shared" si="0"/>
        <v>3</v>
      </c>
      <c r="I14" s="80">
        <f t="shared" si="0"/>
        <v>4</v>
      </c>
      <c r="J14" s="80">
        <f t="shared" si="0"/>
        <v>4</v>
      </c>
      <c r="K14" s="80">
        <f t="shared" si="0"/>
        <v>4</v>
      </c>
      <c r="L14" s="80">
        <f t="shared" si="0"/>
        <v>4</v>
      </c>
      <c r="M14" s="80">
        <f t="shared" si="0"/>
        <v>4</v>
      </c>
      <c r="N14" s="80">
        <f t="shared" si="0"/>
        <v>4</v>
      </c>
      <c r="O14" s="80">
        <f t="shared" si="0"/>
        <v>4</v>
      </c>
      <c r="P14" s="80">
        <f t="shared" si="0"/>
        <v>4</v>
      </c>
      <c r="Q14" s="80">
        <f t="shared" si="0"/>
        <v>4</v>
      </c>
      <c r="R14" s="80">
        <f t="shared" si="0"/>
        <v>4</v>
      </c>
      <c r="S14" s="80">
        <f t="shared" si="0"/>
        <v>4</v>
      </c>
      <c r="T14" s="80">
        <f t="shared" si="0"/>
        <v>4</v>
      </c>
      <c r="U14" s="80">
        <f t="shared" si="0"/>
        <v>4</v>
      </c>
      <c r="V14" s="81">
        <f t="shared" si="0"/>
        <v>79</v>
      </c>
      <c r="W14" s="72"/>
      <c r="X14" s="72"/>
      <c r="Z14" s="72"/>
    </row>
    <row r="15" spans="1:23" ht="36" customHeight="1">
      <c r="A15" s="73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</row>
    <row r="16" spans="1:23" ht="15.7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1:23" ht="15.7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</row>
    <row r="18" spans="1:23" ht="15.7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1:23" ht="15.7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</row>
    <row r="20" spans="1:23" ht="15.7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</row>
    <row r="21" spans="1:23" ht="15.7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</row>
    <row r="22" spans="1:23" ht="15.7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</row>
    <row r="23" spans="1:23" ht="15.7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</row>
    <row r="24" spans="1:23" ht="15.7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</row>
    <row r="25" spans="1:23" ht="15.7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</row>
    <row r="26" spans="1:23" ht="15.7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</row>
    <row r="27" spans="1:23" ht="15.7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</row>
    <row r="28" spans="1:23" ht="15.7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</row>
    <row r="29" spans="1:23" ht="15.7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</row>
    <row r="30" spans="1:23" ht="15.7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</row>
    <row r="31" spans="1:23" ht="15.7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</row>
    <row r="32" spans="1:23" ht="15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</row>
    <row r="33" spans="1:23" ht="15.7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</row>
    <row r="34" spans="1:23" ht="15.7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</row>
    <row r="35" spans="1:23" ht="15.7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</row>
    <row r="36" spans="1:23" ht="15.7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</row>
    <row r="37" spans="1:23" ht="15.7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</row>
    <row r="38" spans="1:23" ht="15.7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</row>
    <row r="39" spans="1:23" ht="15.7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</row>
    <row r="40" spans="1:23" ht="15.7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</row>
    <row r="41" spans="1:23" ht="15.7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</row>
    <row r="42" spans="1:23" ht="15.7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</row>
    <row r="43" spans="1:23" ht="15.7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</row>
    <row r="44" spans="1:23" ht="15.7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</row>
    <row r="45" spans="1:23" ht="15.7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</row>
    <row r="46" spans="1:23" ht="15.7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</row>
    <row r="47" spans="1:23" ht="15.7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</row>
    <row r="48" spans="1:23" ht="15.7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</row>
    <row r="49" spans="1:23" ht="15.7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</row>
    <row r="50" spans="1:23" ht="15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</row>
    <row r="51" spans="1:23" ht="15.7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</row>
    <row r="52" spans="1:23" ht="15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</row>
    <row r="53" spans="1:23" ht="15.7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</row>
    <row r="54" spans="1:23" ht="15.7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</row>
    <row r="55" spans="1:23" ht="15.7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</row>
    <row r="56" spans="1:23" ht="15.7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</row>
    <row r="57" spans="1:23" ht="15.7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</row>
    <row r="58" spans="1:23" ht="15.7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</row>
    <row r="59" spans="1:23" ht="15.7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</row>
    <row r="60" spans="1:23" ht="15.7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</row>
    <row r="61" spans="1:23" ht="15.7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</row>
    <row r="62" spans="1:23" ht="15.7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</row>
    <row r="63" spans="1:23" ht="15.7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</row>
    <row r="64" spans="1:23" ht="15.7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</row>
  </sheetData>
  <sheetProtection/>
  <mergeCells count="7">
    <mergeCell ref="B6:K6"/>
    <mergeCell ref="X9:Y9"/>
    <mergeCell ref="Z9:AA9"/>
    <mergeCell ref="V7:V9"/>
    <mergeCell ref="A3:V3"/>
    <mergeCell ref="A5:V5"/>
    <mergeCell ref="A4:V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</dc:creator>
  <cp:keywords/>
  <dc:description/>
  <cp:lastModifiedBy>Certified Windows</cp:lastModifiedBy>
  <cp:lastPrinted>2020-07-22T07:20:49Z</cp:lastPrinted>
  <dcterms:created xsi:type="dcterms:W3CDTF">2004-09-07T04:10:46Z</dcterms:created>
  <dcterms:modified xsi:type="dcterms:W3CDTF">2020-07-24T09:08:27Z</dcterms:modified>
  <cp:category/>
  <cp:version/>
  <cp:contentType/>
  <cp:contentStatus/>
</cp:coreProperties>
</file>