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<sst xmlns="http://schemas.openxmlformats.org/spreadsheetml/2006/main" count="96" uniqueCount="72">
  <si>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грн.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</si>
  <si>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</si>
  <si>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</si>
  <si>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</si>
  <si>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</si>
  <si>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</si>
  <si>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</si>
  <si>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</si>
  <si>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</si>
  <si>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101ххх0</t>
  </si>
  <si>
    <t>101ххх1</t>
  </si>
  <si>
    <t>Лікарні</t>
  </si>
  <si>
    <t>101ххх2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</si>
  <si>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</si>
  <si>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</si>
  <si>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 xml:space="preserve">Всього </t>
  </si>
  <si>
    <t>Секретар міської ради</t>
  </si>
  <si>
    <t xml:space="preserve"> </t>
  </si>
  <si>
    <t>Видатки на проведення робіт, пов"язаних з будівництвом, реконструкцією, ремонтом і утриманням автомобільних доріг:</t>
  </si>
  <si>
    <t>01</t>
  </si>
  <si>
    <t>Сєвєродонецька міська рада</t>
  </si>
  <si>
    <t>10</t>
  </si>
  <si>
    <t>24</t>
  </si>
  <si>
    <t>3132</t>
  </si>
  <si>
    <t xml:space="preserve"> - капітальний ремонт інших об"єктів:</t>
  </si>
  <si>
    <t>3110</t>
  </si>
  <si>
    <t>110204</t>
  </si>
  <si>
    <t>Палаци культури:</t>
  </si>
  <si>
    <t>010116</t>
  </si>
  <si>
    <t>Органи місцевого самоврядування</t>
  </si>
  <si>
    <t>070101</t>
  </si>
  <si>
    <t>Дошкільні заклади освіти</t>
  </si>
  <si>
    <t>160101</t>
  </si>
  <si>
    <t>2281</t>
  </si>
  <si>
    <t>250404</t>
  </si>
  <si>
    <t xml:space="preserve">Виготовлення топографо-геодезичних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м.Сєвєродонецьк </t>
  </si>
  <si>
    <t xml:space="preserve">Розроблення детальних планів територій </t>
  </si>
  <si>
    <t>Розроблення Комплексної схеми транспорту міста</t>
  </si>
  <si>
    <t>3210</t>
  </si>
  <si>
    <t>Внесення змін та доповнень до генерального плану м.Сєвєродонецьк з розробленням плану зонування території</t>
  </si>
  <si>
    <t xml:space="preserve"> - дослідження і розробки, окремі заходи розвитку по реалізації державних (регіональних) програм</t>
  </si>
  <si>
    <t xml:space="preserve"> Землеустрій:</t>
  </si>
  <si>
    <t>Інші видатки: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</si>
  <si>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</si>
  <si>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170703</t>
  </si>
  <si>
    <t>Проведення земельних торгів (аукціон) щодо продажу земельних ділянок комунальної власності або прав на них (оренда)</t>
  </si>
  <si>
    <t>Проведення експертної грошової оцінки земельних ділянок (підготовка земельних ділянок несільськогосподарського призначення або прав на них комунальної власності для продажу на земельних торгах)</t>
  </si>
  <si>
    <t xml:space="preserve">Придбання стелажу </t>
  </si>
  <si>
    <t>Придбання кондиціонеру</t>
  </si>
  <si>
    <t>Управління житлово-комунального господарства</t>
  </si>
  <si>
    <t>Відділ культури Сєвєродонецької міської ради</t>
  </si>
  <si>
    <t>Управління праці та соціального захисту населення Сєвєродонецької міської ради</t>
  </si>
  <si>
    <t>Управління охорони здоров"я Сєвєродонецької міської ради</t>
  </si>
  <si>
    <t>Відділ освіти Сєвєродонецької міської ради</t>
  </si>
  <si>
    <t>ВКБ міської ради</t>
  </si>
  <si>
    <t>Капітальні вкладення</t>
  </si>
  <si>
    <t xml:space="preserve"> - реконструкція та реставрація інших об"єктів:</t>
  </si>
  <si>
    <t>070201</t>
  </si>
  <si>
    <t xml:space="preserve"> Загальноосвітні школи:</t>
  </si>
  <si>
    <t>11</t>
  </si>
  <si>
    <t>Відділ молоді та спорту</t>
  </si>
  <si>
    <t>Утримання та навчально-тренувальна робота дитячо-юнацьких спортивних шкіл:</t>
  </si>
  <si>
    <t>130107</t>
  </si>
  <si>
    <t>І.М.Бутков</t>
  </si>
  <si>
    <t>070401</t>
  </si>
  <si>
    <t>Позашкiльнi заклади освіти, заходи із позашкільної роботи з дітьми:</t>
  </si>
  <si>
    <t>Придбання обладнання і предметів довгострокового користування для ЦТКЕУМ</t>
  </si>
  <si>
    <t>Придбання спортивного обладнання та інвентарю для потреб КДЮСШ №1, КДЮСШ №2</t>
  </si>
  <si>
    <t>Придбання медичного обладнання</t>
  </si>
  <si>
    <t>Перелік об’єктів, видатки на які у 2017 році будуть проводитися за рахунок коштів бюджету розвитку</t>
  </si>
  <si>
    <t>Придбання будівель, які знаходяться за адресою: м.Сєвєродонецьк, вул.Богдана Ліщини, 38 (участь в аукціоні)</t>
  </si>
  <si>
    <t>Додаток № 6
до рішення міської ради
 від  24.12.2016 р. 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</si>
</sst>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_р_."/>
    <numFmt numFmtId="179" formatCode="0.00;[Red]0.00"/>
    <numFmt numFmtId="180" formatCode="0.0"/>
    <numFmt numFmtId="181" formatCode="#,##0.00&quot;р.&quot;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78" fontId="56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172" fontId="13" fillId="0" borderId="11" xfId="49" applyNumberFormat="1" applyFont="1" applyBorder="1">
      <alignment vertical="top"/>
      <protection/>
    </xf>
    <xf numFmtId="0" fontId="12" fillId="0" borderId="11" xfId="0" applyFont="1" applyBorder="1" applyAlignment="1">
      <alignment horizontal="center" vertical="center" wrapText="1"/>
    </xf>
    <xf numFmtId="172" fontId="17" fillId="0" borderId="11" xfId="49" applyNumberFormat="1" applyFont="1" applyBorder="1">
      <alignment vertical="top"/>
      <protection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172" fontId="12" fillId="0" borderId="11" xfId="0" applyNumberFormat="1" applyFont="1" applyFill="1" applyBorder="1" applyAlignment="1" applyProtection="1">
      <alignment vertical="top"/>
      <protection/>
    </xf>
    <xf numFmtId="172" fontId="13" fillId="0" borderId="11" xfId="0" applyNumberFormat="1" applyFont="1" applyBorder="1" applyAlignment="1">
      <alignment vertical="justify"/>
    </xf>
    <xf numFmtId="0" fontId="15" fillId="0" borderId="11" xfId="0" applyFont="1" applyBorder="1" applyAlignment="1">
      <alignment horizontal="justify" vertical="center" wrapText="1"/>
    </xf>
    <xf numFmtId="1" fontId="12" fillId="33" borderId="11" xfId="0" applyNumberFormat="1" applyFont="1" applyFill="1" applyBorder="1" applyAlignment="1">
      <alignment wrapText="1"/>
    </xf>
    <xf numFmtId="178" fontId="56" fillId="33" borderId="11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78" fontId="56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78" fontId="57" fillId="0" borderId="11" xfId="0" applyNumberFormat="1" applyFont="1" applyFill="1" applyBorder="1" applyAlignment="1">
      <alignment horizontal="center" vertical="center"/>
    </xf>
    <xf numFmtId="2" fontId="58" fillId="0" borderId="11" xfId="0" applyNumberFormat="1" applyFont="1" applyBorder="1" applyAlignment="1" quotePrefix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1" fontId="18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wrapText="1"/>
    </xf>
    <xf numFmtId="0" fontId="56" fillId="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">
      <selection activeCell="B2" sqref="B2:J2"/>
    </sheetView>
  </sheetViews>
  <sheetFormatPr defaultColWidth="12.875" defaultRowHeight="12.75"/>
  <cols>
    <col min="1" max="1" width="2.625" style="1" customWidth="1"/>
    <col min="2" max="2" width="12.375" style="2" hidden="1" customWidth="1"/>
    <col min="3" max="3" width="12.875" style="2" customWidth="1"/>
    <col min="4" max="4" width="0" style="2" hidden="1" customWidth="1"/>
    <col min="5" max="5" width="22.875" style="1" customWidth="1"/>
    <col min="6" max="6" width="60.625" style="1" customWidth="1"/>
    <col min="7" max="7" width="18.875" style="1" customWidth="1"/>
    <col min="8" max="8" width="12.875" style="1" customWidth="1"/>
    <col min="9" max="9" width="18.25390625" style="1" customWidth="1"/>
    <col min="10" max="10" width="17.625" style="1" customWidth="1"/>
    <col min="11" max="16384" width="12.875" style="3" customWidth="1"/>
  </cols>
  <sheetData>
    <row r="1" spans="7:10" ht="79.5" customHeight="1">
      <c r="G1" s="55" t="s">
        <v>71</v>
      </c>
      <c r="H1" s="55"/>
      <c r="I1" s="55"/>
      <c r="J1" s="55"/>
    </row>
    <row r="2" spans="2:10" ht="36" customHeight="1">
      <c r="B2" s="56" t="s">
        <v>69</v>
      </c>
      <c r="C2" s="57"/>
      <c r="D2" s="57"/>
      <c r="E2" s="57"/>
      <c r="F2" s="57"/>
      <c r="G2" s="57"/>
      <c r="H2" s="57"/>
      <c r="I2" s="57"/>
      <c r="J2" s="57"/>
    </row>
    <row r="3" spans="2:10" ht="18.75">
      <c r="B3" s="4"/>
      <c r="C3" s="5"/>
      <c r="D3" s="5"/>
      <c r="E3" s="6"/>
      <c r="F3" s="7"/>
      <c r="G3" s="7"/>
      <c r="H3" s="8"/>
      <c r="I3" s="7"/>
      <c r="J3" s="44" t="s">
        <v>0</v>
      </c>
    </row>
    <row r="4" spans="1:10" ht="157.5">
      <c r="A4" s="9"/>
      <c r="B4" s="10" t="s">
        <v>1</v>
      </c>
      <c r="C4" s="20" t="s">
        <v>2</v>
      </c>
      <c r="D4" s="20" t="s">
        <v>3</v>
      </c>
      <c r="E4" s="20" t="s">
        <v>43</v>
      </c>
      <c r="F4" s="21" t="s">
        <v>4</v>
      </c>
      <c r="G4" s="21" t="s">
        <v>5</v>
      </c>
      <c r="H4" s="21" t="s">
        <v>6</v>
      </c>
      <c r="I4" s="41" t="s">
        <v>7</v>
      </c>
      <c r="J4" s="21" t="s">
        <v>8</v>
      </c>
    </row>
    <row r="5" spans="1:10" ht="30" hidden="1">
      <c r="A5" s="9"/>
      <c r="B5" s="10"/>
      <c r="C5" s="22" t="s">
        <v>19</v>
      </c>
      <c r="D5" s="20"/>
      <c r="E5" s="46" t="s">
        <v>20</v>
      </c>
      <c r="F5" s="21"/>
      <c r="G5" s="42">
        <f>G6+G13+G17+G26</f>
        <v>0</v>
      </c>
      <c r="H5" s="42">
        <f>H6+H13+H17+H26</f>
        <v>0</v>
      </c>
      <c r="I5" s="42">
        <f>I6+I13+I17+I26</f>
        <v>0</v>
      </c>
      <c r="J5" s="42">
        <f>J6+J13+J17+J26</f>
        <v>0</v>
      </c>
    </row>
    <row r="6" spans="1:10" ht="31.5" hidden="1">
      <c r="A6" s="9"/>
      <c r="B6" s="10"/>
      <c r="C6" s="24" t="s">
        <v>28</v>
      </c>
      <c r="D6" s="20"/>
      <c r="E6" s="19" t="s">
        <v>29</v>
      </c>
      <c r="F6" s="21"/>
      <c r="G6" s="23">
        <f>G7</f>
        <v>0</v>
      </c>
      <c r="H6" s="23">
        <f>H7</f>
        <v>0</v>
      </c>
      <c r="I6" s="23">
        <f>I7</f>
        <v>0</v>
      </c>
      <c r="J6" s="23">
        <f>J7</f>
        <v>0</v>
      </c>
    </row>
    <row r="7" spans="1:10" ht="78.75" hidden="1">
      <c r="A7" s="9"/>
      <c r="B7" s="10"/>
      <c r="C7" s="24" t="s">
        <v>25</v>
      </c>
      <c r="D7" s="20"/>
      <c r="E7" s="19" t="s">
        <v>13</v>
      </c>
      <c r="F7" s="21"/>
      <c r="G7" s="23">
        <f>SUM(G8:G12)</f>
        <v>0</v>
      </c>
      <c r="H7" s="23">
        <f>SUM(H8:H11)</f>
        <v>0</v>
      </c>
      <c r="I7" s="23">
        <f>SUM(I8:I12)</f>
        <v>0</v>
      </c>
      <c r="J7" s="23">
        <f>SUM(J8:J12)</f>
        <v>0</v>
      </c>
    </row>
    <row r="8" spans="1:12" ht="15.75" hidden="1">
      <c r="A8" s="9"/>
      <c r="B8" s="10"/>
      <c r="C8" s="24"/>
      <c r="D8" s="20"/>
      <c r="E8" s="19"/>
      <c r="F8" s="18"/>
      <c r="G8" s="23"/>
      <c r="H8" s="23"/>
      <c r="I8" s="23"/>
      <c r="J8" s="23"/>
      <c r="L8" s="43"/>
    </row>
    <row r="9" spans="1:10" ht="15.75" hidden="1">
      <c r="A9" s="9"/>
      <c r="B9" s="10"/>
      <c r="C9" s="24"/>
      <c r="D9" s="20"/>
      <c r="E9" s="19"/>
      <c r="F9" s="18"/>
      <c r="G9" s="23"/>
      <c r="H9" s="23"/>
      <c r="I9" s="23"/>
      <c r="J9" s="23"/>
    </row>
    <row r="10" spans="1:10" ht="15.75" hidden="1">
      <c r="A10" s="9"/>
      <c r="B10" s="10"/>
      <c r="C10" s="24"/>
      <c r="D10" s="20"/>
      <c r="E10" s="19"/>
      <c r="F10" s="18"/>
      <c r="G10" s="23"/>
      <c r="H10" s="23"/>
      <c r="I10" s="23"/>
      <c r="J10" s="23"/>
    </row>
    <row r="11" spans="1:10" ht="15.75" hidden="1">
      <c r="A11" s="9"/>
      <c r="B11" s="10"/>
      <c r="C11" s="24"/>
      <c r="D11" s="20"/>
      <c r="E11" s="19"/>
      <c r="F11" s="18"/>
      <c r="G11" s="23"/>
      <c r="H11" s="23"/>
      <c r="I11" s="23"/>
      <c r="J11" s="23"/>
    </row>
    <row r="12" spans="1:10" ht="15.75" hidden="1">
      <c r="A12" s="9"/>
      <c r="B12" s="10"/>
      <c r="C12" s="24"/>
      <c r="D12" s="20"/>
      <c r="E12" s="19"/>
      <c r="F12" s="18"/>
      <c r="G12" s="23"/>
      <c r="H12" s="23"/>
      <c r="I12" s="23"/>
      <c r="J12" s="23"/>
    </row>
    <row r="13" spans="1:10" ht="15.75" hidden="1">
      <c r="A13" s="9"/>
      <c r="B13" s="10"/>
      <c r="C13" s="24" t="s">
        <v>32</v>
      </c>
      <c r="D13" s="20"/>
      <c r="E13" s="39" t="s">
        <v>41</v>
      </c>
      <c r="F13" s="21"/>
      <c r="G13" s="23">
        <f>G14</f>
        <v>0</v>
      </c>
      <c r="H13" s="23">
        <f>H14</f>
        <v>0</v>
      </c>
      <c r="I13" s="23">
        <f>I14</f>
        <v>0</v>
      </c>
      <c r="J13" s="23">
        <f>J14</f>
        <v>0</v>
      </c>
    </row>
    <row r="14" spans="1:10" ht="94.5" hidden="1">
      <c r="A14" s="9"/>
      <c r="B14" s="10"/>
      <c r="C14" s="24" t="s">
        <v>33</v>
      </c>
      <c r="D14" s="20"/>
      <c r="E14" s="39" t="s">
        <v>40</v>
      </c>
      <c r="F14" s="21"/>
      <c r="G14" s="23">
        <f>SUM(G15:G16)</f>
        <v>0</v>
      </c>
      <c r="H14" s="23">
        <f>SUM(H15:H16)</f>
        <v>0</v>
      </c>
      <c r="I14" s="23">
        <f>SUM(I15:I16)</f>
        <v>0</v>
      </c>
      <c r="J14" s="23">
        <f>SUM(J15:J16)</f>
        <v>0</v>
      </c>
    </row>
    <row r="15" spans="1:10" ht="47.25" hidden="1">
      <c r="A15" s="9"/>
      <c r="B15" s="10"/>
      <c r="C15" s="24"/>
      <c r="D15" s="20"/>
      <c r="E15" s="19"/>
      <c r="F15" s="18" t="s">
        <v>45</v>
      </c>
      <c r="G15" s="23"/>
      <c r="H15" s="23"/>
      <c r="I15" s="23"/>
      <c r="J15" s="23"/>
    </row>
    <row r="16" spans="1:10" ht="63" hidden="1">
      <c r="A16" s="9"/>
      <c r="B16" s="10"/>
      <c r="C16" s="24"/>
      <c r="D16" s="20"/>
      <c r="E16" s="19"/>
      <c r="F16" s="18" t="s">
        <v>46</v>
      </c>
      <c r="G16" s="23"/>
      <c r="H16" s="23"/>
      <c r="I16" s="23"/>
      <c r="J16" s="23"/>
    </row>
    <row r="17" spans="1:10" ht="15.75" hidden="1">
      <c r="A17" s="9"/>
      <c r="B17" s="10"/>
      <c r="C17" s="24" t="s">
        <v>34</v>
      </c>
      <c r="D17" s="20"/>
      <c r="E17" s="39" t="s">
        <v>42</v>
      </c>
      <c r="F17" s="18"/>
      <c r="G17" s="23">
        <f>G18+G23</f>
        <v>0</v>
      </c>
      <c r="H17" s="23"/>
      <c r="I17" s="23">
        <f>I18+I23</f>
        <v>0</v>
      </c>
      <c r="J17" s="23">
        <f>J18+J23</f>
        <v>0</v>
      </c>
    </row>
    <row r="18" spans="1:10" ht="94.5" hidden="1">
      <c r="A18" s="9"/>
      <c r="B18" s="10"/>
      <c r="C18" s="24" t="s">
        <v>33</v>
      </c>
      <c r="D18" s="20"/>
      <c r="E18" s="39" t="s">
        <v>40</v>
      </c>
      <c r="F18" s="18"/>
      <c r="G18" s="23">
        <f>SUM(G19:G22)</f>
        <v>0</v>
      </c>
      <c r="H18" s="23"/>
      <c r="I18" s="23">
        <f>SUM(I19:I22)</f>
        <v>0</v>
      </c>
      <c r="J18" s="23">
        <f>SUM(J19:J22)</f>
        <v>0</v>
      </c>
    </row>
    <row r="19" spans="1:10" ht="78.75" hidden="1">
      <c r="A19" s="9"/>
      <c r="B19" s="10"/>
      <c r="C19" s="24"/>
      <c r="D19" s="20"/>
      <c r="E19" s="19"/>
      <c r="F19" s="18" t="s">
        <v>35</v>
      </c>
      <c r="G19" s="23"/>
      <c r="H19" s="23"/>
      <c r="I19" s="23"/>
      <c r="J19" s="23"/>
    </row>
    <row r="20" spans="1:10" ht="47.25" hidden="1">
      <c r="A20" s="9"/>
      <c r="B20" s="10"/>
      <c r="C20" s="24"/>
      <c r="D20" s="20"/>
      <c r="E20" s="19"/>
      <c r="F20" s="18" t="s">
        <v>39</v>
      </c>
      <c r="G20" s="23"/>
      <c r="H20" s="23"/>
      <c r="I20" s="23"/>
      <c r="J20" s="23"/>
    </row>
    <row r="21" spans="1:10" ht="15.75" hidden="1">
      <c r="A21" s="9"/>
      <c r="B21" s="10"/>
      <c r="C21" s="24"/>
      <c r="D21" s="20"/>
      <c r="E21" s="19"/>
      <c r="F21" s="18" t="s">
        <v>36</v>
      </c>
      <c r="G21" s="23"/>
      <c r="H21" s="23"/>
      <c r="I21" s="23"/>
      <c r="J21" s="23"/>
    </row>
    <row r="22" spans="1:10" ht="15.75" hidden="1">
      <c r="A22" s="9"/>
      <c r="B22" s="10"/>
      <c r="C22" s="24"/>
      <c r="D22" s="20"/>
      <c r="E22" s="19"/>
      <c r="F22" s="18" t="s">
        <v>37</v>
      </c>
      <c r="G22" s="23"/>
      <c r="H22" s="23"/>
      <c r="I22" s="23"/>
      <c r="J22" s="23"/>
    </row>
    <row r="23" spans="1:10" ht="78.75" hidden="1">
      <c r="A23" s="9"/>
      <c r="B23" s="10"/>
      <c r="C23" s="24" t="s">
        <v>38</v>
      </c>
      <c r="D23" s="20"/>
      <c r="E23" s="19" t="s">
        <v>14</v>
      </c>
      <c r="F23" s="16"/>
      <c r="G23" s="23">
        <f>G24+G25</f>
        <v>0</v>
      </c>
      <c r="H23" s="23"/>
      <c r="I23" s="23">
        <f>I24+I25</f>
        <v>0</v>
      </c>
      <c r="J23" s="23">
        <f>J24+J25</f>
        <v>0</v>
      </c>
    </row>
    <row r="24" spans="1:10" ht="15.75" hidden="1">
      <c r="A24" s="9"/>
      <c r="B24" s="10"/>
      <c r="C24" s="24"/>
      <c r="D24" s="20"/>
      <c r="E24" s="19"/>
      <c r="F24" s="18" t="s">
        <v>48</v>
      </c>
      <c r="G24" s="23"/>
      <c r="H24" s="23"/>
      <c r="I24" s="23"/>
      <c r="J24" s="23"/>
    </row>
    <row r="25" spans="1:10" ht="15.75" hidden="1">
      <c r="A25" s="9"/>
      <c r="B25" s="10"/>
      <c r="C25" s="24"/>
      <c r="D25" s="20"/>
      <c r="E25" s="19"/>
      <c r="F25" s="18" t="s">
        <v>47</v>
      </c>
      <c r="G25" s="23"/>
      <c r="H25" s="23"/>
      <c r="I25" s="23"/>
      <c r="J25" s="23"/>
    </row>
    <row r="26" spans="1:10" ht="126" hidden="1">
      <c r="A26" s="9"/>
      <c r="B26" s="10"/>
      <c r="C26" s="24" t="s">
        <v>44</v>
      </c>
      <c r="D26" s="20"/>
      <c r="E26" s="39" t="s">
        <v>18</v>
      </c>
      <c r="F26" s="18"/>
      <c r="G26" s="23">
        <f aca="true" t="shared" si="0" ref="G26:J27">G27</f>
        <v>0</v>
      </c>
      <c r="H26" s="23">
        <f t="shared" si="0"/>
        <v>0</v>
      </c>
      <c r="I26" s="23">
        <f t="shared" si="0"/>
        <v>0</v>
      </c>
      <c r="J26" s="23">
        <f t="shared" si="0"/>
        <v>0</v>
      </c>
    </row>
    <row r="27" spans="1:10" ht="31.5" hidden="1">
      <c r="A27" s="9"/>
      <c r="B27" s="10"/>
      <c r="C27" s="24" t="s">
        <v>23</v>
      </c>
      <c r="D27" s="20"/>
      <c r="E27" s="39" t="s">
        <v>24</v>
      </c>
      <c r="F27" s="18"/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</row>
    <row r="28" spans="1:10" ht="15.75" hidden="1">
      <c r="A28" s="9"/>
      <c r="B28" s="10"/>
      <c r="C28" s="24"/>
      <c r="D28" s="20"/>
      <c r="E28" s="19"/>
      <c r="F28" s="32"/>
      <c r="G28" s="23"/>
      <c r="H28" s="23"/>
      <c r="I28" s="23"/>
      <c r="J28" s="23"/>
    </row>
    <row r="29" spans="1:10" ht="47.25">
      <c r="A29" s="9"/>
      <c r="B29" s="10"/>
      <c r="C29" s="22" t="s">
        <v>21</v>
      </c>
      <c r="D29" s="20"/>
      <c r="E29" s="25" t="s">
        <v>53</v>
      </c>
      <c r="F29" s="21"/>
      <c r="G29" s="23">
        <f>G30+G35+G64+G60</f>
        <v>250000</v>
      </c>
      <c r="H29" s="23">
        <f>H30+H35+H64+H60</f>
        <v>0</v>
      </c>
      <c r="I29" s="23">
        <f>I30+I35+I64+I60</f>
        <v>250000</v>
      </c>
      <c r="J29" s="23">
        <f>J30+J35+J64+J60</f>
        <v>250000</v>
      </c>
    </row>
    <row r="30" spans="1:10" ht="31.5" hidden="1">
      <c r="A30" s="9"/>
      <c r="B30" s="10"/>
      <c r="C30" s="24" t="s">
        <v>28</v>
      </c>
      <c r="D30" s="20"/>
      <c r="E30" s="19" t="s">
        <v>29</v>
      </c>
      <c r="F30" s="21"/>
      <c r="G30" s="23">
        <f>G31</f>
        <v>0</v>
      </c>
      <c r="H30" s="23">
        <f>H31</f>
        <v>0</v>
      </c>
      <c r="I30" s="23">
        <f>I31</f>
        <v>0</v>
      </c>
      <c r="J30" s="23">
        <f>J31</f>
        <v>0</v>
      </c>
    </row>
    <row r="31" spans="1:10" ht="78.75" hidden="1">
      <c r="A31" s="9"/>
      <c r="B31" s="10"/>
      <c r="C31" s="24" t="s">
        <v>25</v>
      </c>
      <c r="D31" s="20"/>
      <c r="E31" s="19" t="s">
        <v>13</v>
      </c>
      <c r="F31" s="21"/>
      <c r="G31" s="23">
        <f>SUM(G32:G34)</f>
        <v>0</v>
      </c>
      <c r="H31" s="23">
        <f>SUM(H32:H34)</f>
        <v>0</v>
      </c>
      <c r="I31" s="23">
        <f>SUM(I32:I34)</f>
        <v>0</v>
      </c>
      <c r="J31" s="23">
        <f>SUM(J32:J34)</f>
        <v>0</v>
      </c>
    </row>
    <row r="32" spans="1:10" ht="15.75" hidden="1">
      <c r="A32" s="9"/>
      <c r="B32" s="10"/>
      <c r="C32" s="22"/>
      <c r="D32" s="20"/>
      <c r="E32" s="25"/>
      <c r="F32" s="18"/>
      <c r="G32" s="23"/>
      <c r="H32" s="23"/>
      <c r="I32" s="23"/>
      <c r="J32" s="23"/>
    </row>
    <row r="33" spans="1:10" ht="15.75" hidden="1">
      <c r="A33" s="9"/>
      <c r="B33" s="10"/>
      <c r="C33" s="22"/>
      <c r="D33" s="20"/>
      <c r="E33" s="25"/>
      <c r="F33" s="18"/>
      <c r="G33" s="23"/>
      <c r="H33" s="23"/>
      <c r="I33" s="23"/>
      <c r="J33" s="23"/>
    </row>
    <row r="34" spans="1:10" ht="15.75" hidden="1">
      <c r="A34" s="9"/>
      <c r="B34" s="10"/>
      <c r="C34" s="22"/>
      <c r="D34" s="20"/>
      <c r="E34" s="25"/>
      <c r="F34" s="18"/>
      <c r="G34" s="23"/>
      <c r="H34" s="23"/>
      <c r="I34" s="23"/>
      <c r="J34" s="23"/>
    </row>
    <row r="35" spans="1:10" ht="31.5" hidden="1">
      <c r="A35" s="9"/>
      <c r="B35" s="10"/>
      <c r="C35" s="24" t="s">
        <v>30</v>
      </c>
      <c r="D35" s="35"/>
      <c r="E35" s="19" t="s">
        <v>31</v>
      </c>
      <c r="F35" s="17"/>
      <c r="G35" s="23">
        <f>G36+G48</f>
        <v>0</v>
      </c>
      <c r="H35" s="23">
        <f>H36+H48</f>
        <v>0</v>
      </c>
      <c r="I35" s="23">
        <f>I36+I48</f>
        <v>0</v>
      </c>
      <c r="J35" s="23">
        <f>J36+J48</f>
        <v>0</v>
      </c>
    </row>
    <row r="36" spans="1:10" ht="78.75" hidden="1">
      <c r="A36" s="9"/>
      <c r="B36" s="10"/>
      <c r="C36" s="24" t="s">
        <v>25</v>
      </c>
      <c r="D36" s="20"/>
      <c r="E36" s="19" t="s">
        <v>13</v>
      </c>
      <c r="F36" s="17"/>
      <c r="G36" s="23">
        <f>SUM(G37:G47)</f>
        <v>0</v>
      </c>
      <c r="H36" s="23">
        <f>SUM(H37:H47)</f>
        <v>0</v>
      </c>
      <c r="I36" s="23">
        <f>SUM(I37:I47)</f>
        <v>0</v>
      </c>
      <c r="J36" s="23">
        <f>SUM(J37:J47)</f>
        <v>0</v>
      </c>
    </row>
    <row r="37" spans="1:10" ht="15.75" hidden="1">
      <c r="A37" s="9"/>
      <c r="B37" s="10"/>
      <c r="C37" s="22"/>
      <c r="D37" s="20"/>
      <c r="E37" s="25"/>
      <c r="F37" s="32"/>
      <c r="G37" s="40"/>
      <c r="H37" s="40"/>
      <c r="I37" s="40"/>
      <c r="J37" s="40"/>
    </row>
    <row r="38" spans="1:10" ht="15.75" hidden="1">
      <c r="A38" s="9"/>
      <c r="B38" s="10"/>
      <c r="C38" s="22"/>
      <c r="D38" s="20"/>
      <c r="E38" s="25"/>
      <c r="F38" s="32"/>
      <c r="G38" s="40"/>
      <c r="H38" s="40"/>
      <c r="I38" s="40"/>
      <c r="J38" s="40"/>
    </row>
    <row r="39" spans="1:10" ht="15.75" hidden="1">
      <c r="A39" s="9"/>
      <c r="B39" s="10"/>
      <c r="C39" s="22"/>
      <c r="D39" s="20"/>
      <c r="E39" s="25"/>
      <c r="F39" s="32"/>
      <c r="G39" s="40"/>
      <c r="H39" s="40"/>
      <c r="I39" s="40"/>
      <c r="J39" s="40"/>
    </row>
    <row r="40" spans="1:10" ht="15.75" hidden="1">
      <c r="A40" s="9"/>
      <c r="B40" s="10"/>
      <c r="C40" s="22"/>
      <c r="D40" s="20"/>
      <c r="E40" s="25"/>
      <c r="F40" s="32"/>
      <c r="G40" s="40"/>
      <c r="H40" s="40"/>
      <c r="I40" s="40"/>
      <c r="J40" s="40"/>
    </row>
    <row r="41" spans="1:10" ht="15.75" hidden="1">
      <c r="A41" s="9"/>
      <c r="B41" s="10"/>
      <c r="C41" s="22"/>
      <c r="D41" s="20"/>
      <c r="E41" s="25"/>
      <c r="F41" s="32"/>
      <c r="G41" s="40"/>
      <c r="H41" s="40"/>
      <c r="I41" s="40"/>
      <c r="J41" s="40"/>
    </row>
    <row r="42" spans="1:10" ht="15.75" hidden="1">
      <c r="A42" s="9"/>
      <c r="B42" s="10"/>
      <c r="C42" s="22"/>
      <c r="D42" s="20"/>
      <c r="E42" s="25"/>
      <c r="F42" s="32"/>
      <c r="G42" s="40"/>
      <c r="H42" s="40"/>
      <c r="I42" s="40"/>
      <c r="J42" s="40"/>
    </row>
    <row r="43" spans="1:10" ht="15.75" hidden="1">
      <c r="A43" s="9"/>
      <c r="B43" s="10"/>
      <c r="C43" s="22"/>
      <c r="D43" s="20"/>
      <c r="E43" s="25"/>
      <c r="F43" s="32"/>
      <c r="G43" s="40"/>
      <c r="H43" s="40"/>
      <c r="I43" s="40"/>
      <c r="J43" s="40"/>
    </row>
    <row r="44" spans="1:10" ht="15.75" hidden="1">
      <c r="A44" s="9"/>
      <c r="B44" s="10"/>
      <c r="C44" s="22"/>
      <c r="D44" s="20"/>
      <c r="E44" s="25"/>
      <c r="F44" s="32"/>
      <c r="G44" s="40"/>
      <c r="H44" s="40"/>
      <c r="I44" s="40"/>
      <c r="J44" s="40"/>
    </row>
    <row r="45" spans="1:10" ht="15.75" hidden="1">
      <c r="A45" s="9"/>
      <c r="B45" s="10"/>
      <c r="C45" s="22"/>
      <c r="D45" s="20"/>
      <c r="E45" s="25"/>
      <c r="F45" s="32"/>
      <c r="G45" s="40"/>
      <c r="H45" s="40"/>
      <c r="I45" s="40"/>
      <c r="J45" s="40"/>
    </row>
    <row r="46" spans="1:10" ht="15.75" hidden="1">
      <c r="A46" s="9"/>
      <c r="B46" s="10"/>
      <c r="C46" s="22"/>
      <c r="D46" s="20"/>
      <c r="E46" s="25"/>
      <c r="F46" s="32"/>
      <c r="G46" s="40"/>
      <c r="H46" s="40"/>
      <c r="I46" s="40"/>
      <c r="J46" s="40"/>
    </row>
    <row r="47" spans="1:10" ht="15.75" hidden="1">
      <c r="A47" s="9"/>
      <c r="B47" s="10"/>
      <c r="C47" s="22"/>
      <c r="D47" s="20"/>
      <c r="E47" s="25"/>
      <c r="F47" s="32"/>
      <c r="G47" s="40"/>
      <c r="H47" s="40"/>
      <c r="I47" s="40"/>
      <c r="J47" s="40"/>
    </row>
    <row r="48" spans="1:10" ht="31.5" hidden="1">
      <c r="A48" s="9"/>
      <c r="B48" s="10"/>
      <c r="C48" s="24" t="s">
        <v>23</v>
      </c>
      <c r="D48" s="20"/>
      <c r="E48" s="39" t="s">
        <v>24</v>
      </c>
      <c r="F48" s="17"/>
      <c r="G48" s="23">
        <f>SUM(G49:G59)</f>
        <v>0</v>
      </c>
      <c r="H48" s="23">
        <f>SUM(H49:H59)</f>
        <v>0</v>
      </c>
      <c r="I48" s="23">
        <f>SUM(I49:I59)</f>
        <v>0</v>
      </c>
      <c r="J48" s="23">
        <f>SUM(J49:J59)</f>
        <v>0</v>
      </c>
    </row>
    <row r="49" spans="1:10" ht="50.25" customHeight="1" hidden="1">
      <c r="A49" s="9"/>
      <c r="B49" s="10"/>
      <c r="C49" s="24"/>
      <c r="D49" s="20"/>
      <c r="E49" s="39"/>
      <c r="F49" s="18"/>
      <c r="G49" s="23"/>
      <c r="H49" s="23"/>
      <c r="I49" s="23"/>
      <c r="J49" s="23"/>
    </row>
    <row r="50" spans="1:10" ht="66.75" customHeight="1" hidden="1">
      <c r="A50" s="9"/>
      <c r="B50" s="10"/>
      <c r="C50" s="24"/>
      <c r="D50" s="20"/>
      <c r="E50" s="39"/>
      <c r="F50" s="18"/>
      <c r="G50" s="23"/>
      <c r="H50" s="23"/>
      <c r="I50" s="23"/>
      <c r="J50" s="23"/>
    </row>
    <row r="51" spans="1:10" ht="68.25" customHeight="1" hidden="1">
      <c r="A51" s="9"/>
      <c r="B51" s="10"/>
      <c r="C51" s="24"/>
      <c r="D51" s="20"/>
      <c r="E51" s="39"/>
      <c r="F51" s="18"/>
      <c r="G51" s="23"/>
      <c r="H51" s="23"/>
      <c r="I51" s="23"/>
      <c r="J51" s="23"/>
    </row>
    <row r="52" spans="1:10" ht="15.75" hidden="1">
      <c r="A52" s="9"/>
      <c r="B52" s="10"/>
      <c r="C52" s="24"/>
      <c r="D52" s="20"/>
      <c r="E52" s="39"/>
      <c r="F52" s="18"/>
      <c r="G52" s="23"/>
      <c r="H52" s="23"/>
      <c r="I52" s="23"/>
      <c r="J52" s="23"/>
    </row>
    <row r="53" spans="1:10" ht="15.75" hidden="1">
      <c r="A53" s="9"/>
      <c r="B53" s="10"/>
      <c r="C53" s="24"/>
      <c r="D53" s="20"/>
      <c r="E53" s="39"/>
      <c r="F53" s="18"/>
      <c r="G53" s="23"/>
      <c r="H53" s="23"/>
      <c r="I53" s="23"/>
      <c r="J53" s="23"/>
    </row>
    <row r="54" spans="1:10" ht="15.75" hidden="1">
      <c r="A54" s="9"/>
      <c r="B54" s="10"/>
      <c r="C54" s="24"/>
      <c r="D54" s="20"/>
      <c r="E54" s="39"/>
      <c r="F54" s="18"/>
      <c r="G54" s="23"/>
      <c r="H54" s="23"/>
      <c r="I54" s="23"/>
      <c r="J54" s="23"/>
    </row>
    <row r="55" spans="1:10" ht="15.75" hidden="1">
      <c r="A55" s="9"/>
      <c r="B55" s="10"/>
      <c r="C55" s="24"/>
      <c r="D55" s="20"/>
      <c r="E55" s="39"/>
      <c r="F55" s="18"/>
      <c r="G55" s="23"/>
      <c r="H55" s="23"/>
      <c r="I55" s="23"/>
      <c r="J55" s="23"/>
    </row>
    <row r="56" spans="1:10" ht="15.75" hidden="1">
      <c r="A56" s="9"/>
      <c r="B56" s="10"/>
      <c r="C56" s="24"/>
      <c r="D56" s="20"/>
      <c r="E56" s="39"/>
      <c r="F56" s="18"/>
      <c r="G56" s="23"/>
      <c r="H56" s="23"/>
      <c r="I56" s="23"/>
      <c r="J56" s="23"/>
    </row>
    <row r="57" spans="1:10" ht="15.75" hidden="1">
      <c r="A57" s="9"/>
      <c r="B57" s="10"/>
      <c r="C57" s="24"/>
      <c r="D57" s="20"/>
      <c r="E57" s="39"/>
      <c r="F57" s="18"/>
      <c r="G57" s="23"/>
      <c r="H57" s="23"/>
      <c r="I57" s="23"/>
      <c r="J57" s="23"/>
    </row>
    <row r="58" spans="1:10" ht="15.75" hidden="1">
      <c r="A58" s="9"/>
      <c r="B58" s="10"/>
      <c r="C58" s="24"/>
      <c r="D58" s="20"/>
      <c r="E58" s="39"/>
      <c r="F58" s="18"/>
      <c r="G58" s="23"/>
      <c r="H58" s="23"/>
      <c r="I58" s="23"/>
      <c r="J58" s="23"/>
    </row>
    <row r="59" spans="1:10" ht="15.75" hidden="1">
      <c r="A59" s="9"/>
      <c r="B59" s="10"/>
      <c r="C59" s="24"/>
      <c r="D59" s="20"/>
      <c r="E59" s="39"/>
      <c r="F59" s="18"/>
      <c r="G59" s="23"/>
      <c r="H59" s="23"/>
      <c r="I59" s="23"/>
      <c r="J59" s="23"/>
    </row>
    <row r="60" spans="1:10" ht="31.5" hidden="1">
      <c r="A60" s="9"/>
      <c r="B60" s="10"/>
      <c r="C60" s="24" t="s">
        <v>57</v>
      </c>
      <c r="D60" s="20"/>
      <c r="E60" s="51" t="s">
        <v>58</v>
      </c>
      <c r="F60" s="18"/>
      <c r="G60" s="23">
        <f aca="true" t="shared" si="1" ref="G60:J61">G61</f>
        <v>0</v>
      </c>
      <c r="H60" s="23">
        <f t="shared" si="1"/>
        <v>0</v>
      </c>
      <c r="I60" s="23">
        <f t="shared" si="1"/>
        <v>0</v>
      </c>
      <c r="J60" s="23">
        <f t="shared" si="1"/>
        <v>0</v>
      </c>
    </row>
    <row r="61" spans="1:10" ht="31.5" hidden="1">
      <c r="A61" s="9"/>
      <c r="B61" s="10"/>
      <c r="C61" s="24" t="s">
        <v>23</v>
      </c>
      <c r="D61" s="20"/>
      <c r="E61" s="39" t="s">
        <v>24</v>
      </c>
      <c r="F61" s="18"/>
      <c r="G61" s="23">
        <f t="shared" si="1"/>
        <v>0</v>
      </c>
      <c r="H61" s="23">
        <f t="shared" si="1"/>
        <v>0</v>
      </c>
      <c r="I61" s="23">
        <f t="shared" si="1"/>
        <v>0</v>
      </c>
      <c r="J61" s="23">
        <f t="shared" si="1"/>
        <v>0</v>
      </c>
    </row>
    <row r="62" spans="1:10" ht="15.75" hidden="1">
      <c r="A62" s="9"/>
      <c r="B62" s="10"/>
      <c r="C62" s="24"/>
      <c r="D62" s="20"/>
      <c r="E62" s="39"/>
      <c r="F62" s="19"/>
      <c r="G62" s="23"/>
      <c r="H62" s="23"/>
      <c r="I62" s="23"/>
      <c r="J62" s="23"/>
    </row>
    <row r="63" spans="1:10" ht="15.75" hidden="1">
      <c r="A63" s="9"/>
      <c r="B63" s="10"/>
      <c r="C63" s="24"/>
      <c r="D63" s="20"/>
      <c r="E63" s="39"/>
      <c r="F63" s="18"/>
      <c r="G63" s="23"/>
      <c r="H63" s="23"/>
      <c r="I63" s="23"/>
      <c r="J63" s="23"/>
    </row>
    <row r="64" spans="1:10" ht="63">
      <c r="A64" s="9"/>
      <c r="B64" s="10"/>
      <c r="C64" s="24" t="s">
        <v>64</v>
      </c>
      <c r="D64" s="35"/>
      <c r="E64" s="19" t="s">
        <v>65</v>
      </c>
      <c r="F64" s="18"/>
      <c r="G64" s="23">
        <f>G65</f>
        <v>250000</v>
      </c>
      <c r="H64" s="23">
        <f>H65</f>
        <v>0</v>
      </c>
      <c r="I64" s="23">
        <f>I65</f>
        <v>250000</v>
      </c>
      <c r="J64" s="23">
        <f>J65</f>
        <v>250000</v>
      </c>
    </row>
    <row r="65" spans="1:10" ht="78.75">
      <c r="A65" s="9"/>
      <c r="B65" s="10"/>
      <c r="C65" s="24" t="s">
        <v>25</v>
      </c>
      <c r="D65" s="20"/>
      <c r="E65" s="19" t="s">
        <v>13</v>
      </c>
      <c r="F65" s="18"/>
      <c r="G65" s="23">
        <f>SUM(G66:G66)</f>
        <v>250000</v>
      </c>
      <c r="H65" s="23">
        <f>SUM(H66:H66)</f>
        <v>0</v>
      </c>
      <c r="I65" s="23">
        <f>SUM(I66:I66)</f>
        <v>250000</v>
      </c>
      <c r="J65" s="23">
        <f>SUM(J66:J66)</f>
        <v>250000</v>
      </c>
    </row>
    <row r="66" spans="1:10" ht="31.5">
      <c r="A66" s="9"/>
      <c r="B66" s="10"/>
      <c r="C66" s="22"/>
      <c r="D66" s="20"/>
      <c r="E66" s="25"/>
      <c r="F66" s="17" t="s">
        <v>66</v>
      </c>
      <c r="G66" s="23">
        <v>250000</v>
      </c>
      <c r="H66" s="23">
        <v>0</v>
      </c>
      <c r="I66" s="23">
        <v>250000</v>
      </c>
      <c r="J66" s="23">
        <v>250000</v>
      </c>
    </row>
    <row r="67" spans="1:10" ht="31.5">
      <c r="A67" s="9"/>
      <c r="B67" s="10"/>
      <c r="C67" s="22" t="s">
        <v>59</v>
      </c>
      <c r="D67" s="20"/>
      <c r="E67" s="25" t="s">
        <v>60</v>
      </c>
      <c r="F67" s="17"/>
      <c r="G67" s="23">
        <f>G68</f>
        <v>100000</v>
      </c>
      <c r="H67" s="23">
        <f>H68</f>
        <v>0</v>
      </c>
      <c r="I67" s="23">
        <f>I68</f>
        <v>100000</v>
      </c>
      <c r="J67" s="23">
        <f>J68</f>
        <v>100000</v>
      </c>
    </row>
    <row r="68" spans="1:10" ht="78.75">
      <c r="A68" s="9"/>
      <c r="B68" s="10"/>
      <c r="C68" s="24" t="s">
        <v>62</v>
      </c>
      <c r="D68" s="35"/>
      <c r="E68" s="47" t="s">
        <v>61</v>
      </c>
      <c r="F68" s="17"/>
      <c r="G68" s="23">
        <f>G69</f>
        <v>100000</v>
      </c>
      <c r="H68" s="23">
        <f aca="true" t="shared" si="2" ref="H68:J69">H69</f>
        <v>0</v>
      </c>
      <c r="I68" s="23">
        <f t="shared" si="2"/>
        <v>100000</v>
      </c>
      <c r="J68" s="23">
        <f t="shared" si="2"/>
        <v>100000</v>
      </c>
    </row>
    <row r="69" spans="1:10" ht="78.75">
      <c r="A69" s="9"/>
      <c r="B69" s="10"/>
      <c r="C69" s="53">
        <v>3110</v>
      </c>
      <c r="D69" s="54"/>
      <c r="E69" s="47" t="s">
        <v>13</v>
      </c>
      <c r="F69" s="17"/>
      <c r="G69" s="23">
        <f>G70</f>
        <v>100000</v>
      </c>
      <c r="H69" s="23">
        <f t="shared" si="2"/>
        <v>0</v>
      </c>
      <c r="I69" s="23">
        <f t="shared" si="2"/>
        <v>100000</v>
      </c>
      <c r="J69" s="23">
        <f t="shared" si="2"/>
        <v>100000</v>
      </c>
    </row>
    <row r="70" spans="1:10" ht="31.5">
      <c r="A70" s="9"/>
      <c r="B70" s="10"/>
      <c r="C70" s="53"/>
      <c r="D70" s="54"/>
      <c r="E70" s="47"/>
      <c r="F70" s="32" t="s">
        <v>67</v>
      </c>
      <c r="G70" s="23">
        <v>100000</v>
      </c>
      <c r="H70" s="23">
        <v>0</v>
      </c>
      <c r="I70" s="23">
        <v>100000</v>
      </c>
      <c r="J70" s="23">
        <v>100000</v>
      </c>
    </row>
    <row r="71" spans="2:10" ht="63">
      <c r="B71" s="11" t="s">
        <v>9</v>
      </c>
      <c r="C71" s="21">
        <v>14</v>
      </c>
      <c r="D71" s="24"/>
      <c r="E71" s="25" t="s">
        <v>52</v>
      </c>
      <c r="F71" s="27" t="s">
        <v>17</v>
      </c>
      <c r="G71" s="23">
        <f>+G72</f>
        <v>180401</v>
      </c>
      <c r="H71" s="23">
        <f>+H72</f>
        <v>0</v>
      </c>
      <c r="I71" s="23">
        <f>+I72</f>
        <v>180401</v>
      </c>
      <c r="J71" s="23">
        <f>+J72</f>
        <v>180401</v>
      </c>
    </row>
    <row r="72" spans="2:10" ht="24.75" customHeight="1">
      <c r="B72" s="11" t="s">
        <v>10</v>
      </c>
      <c r="C72" s="28">
        <v>80101</v>
      </c>
      <c r="D72" s="24"/>
      <c r="E72" s="19" t="s">
        <v>11</v>
      </c>
      <c r="F72" s="29"/>
      <c r="G72" s="23">
        <f>+G73+G78</f>
        <v>180401</v>
      </c>
      <c r="H72" s="23">
        <f>+H73+H78</f>
        <v>0</v>
      </c>
      <c r="I72" s="23">
        <f>+I73+I78</f>
        <v>180401</v>
      </c>
      <c r="J72" s="23">
        <f>+J73+J78</f>
        <v>180401</v>
      </c>
    </row>
    <row r="73" spans="2:10" ht="78.75">
      <c r="B73" s="11" t="s">
        <v>12</v>
      </c>
      <c r="C73" s="28">
        <v>3110</v>
      </c>
      <c r="D73" s="24"/>
      <c r="E73" s="19" t="s">
        <v>13</v>
      </c>
      <c r="F73" s="29"/>
      <c r="G73" s="23">
        <f>SUM(G74:G77)</f>
        <v>180401</v>
      </c>
      <c r="H73" s="23">
        <f>SUM(H74:H77)</f>
        <v>0</v>
      </c>
      <c r="I73" s="23">
        <f>SUM(I74:I77)</f>
        <v>180401</v>
      </c>
      <c r="J73" s="23">
        <f>SUM(J74:J77)</f>
        <v>180401</v>
      </c>
    </row>
    <row r="74" spans="2:10" ht="15.75">
      <c r="B74" s="11"/>
      <c r="C74" s="28"/>
      <c r="D74" s="24"/>
      <c r="E74" s="13"/>
      <c r="F74" s="18" t="s">
        <v>68</v>
      </c>
      <c r="G74" s="23">
        <v>180401</v>
      </c>
      <c r="H74" s="23">
        <v>0</v>
      </c>
      <c r="I74" s="23">
        <v>180401</v>
      </c>
      <c r="J74" s="23">
        <v>180401</v>
      </c>
    </row>
    <row r="75" spans="2:10" ht="15.75" hidden="1">
      <c r="B75" s="11"/>
      <c r="C75" s="28"/>
      <c r="D75" s="24"/>
      <c r="E75" s="13"/>
      <c r="F75" s="18"/>
      <c r="G75" s="23"/>
      <c r="H75" s="23"/>
      <c r="I75" s="23"/>
      <c r="J75" s="23"/>
    </row>
    <row r="76" spans="2:10" ht="15.75" hidden="1">
      <c r="B76" s="11"/>
      <c r="C76" s="28"/>
      <c r="D76" s="24"/>
      <c r="E76" s="13"/>
      <c r="F76" s="18"/>
      <c r="G76" s="23"/>
      <c r="H76" s="23"/>
      <c r="I76" s="23"/>
      <c r="J76" s="23"/>
    </row>
    <row r="77" spans="2:10" ht="15.75" hidden="1">
      <c r="B77" s="11"/>
      <c r="C77" s="28"/>
      <c r="D77" s="24"/>
      <c r="E77" s="13"/>
      <c r="F77" s="18"/>
      <c r="G77" s="23"/>
      <c r="H77" s="23"/>
      <c r="I77" s="23"/>
      <c r="J77" s="23"/>
    </row>
    <row r="78" spans="2:10" ht="31.5" hidden="1">
      <c r="B78" s="11"/>
      <c r="C78" s="28">
        <v>3132</v>
      </c>
      <c r="D78" s="24"/>
      <c r="E78" s="39" t="s">
        <v>24</v>
      </c>
      <c r="F78" s="18"/>
      <c r="G78" s="23">
        <f>G79+G80</f>
        <v>0</v>
      </c>
      <c r="H78" s="23">
        <f>H79+H80</f>
        <v>0</v>
      </c>
      <c r="I78" s="23">
        <f>I79+I80</f>
        <v>0</v>
      </c>
      <c r="J78" s="23">
        <f>J79+J80</f>
        <v>0</v>
      </c>
    </row>
    <row r="79" spans="2:10" ht="15.75" hidden="1">
      <c r="B79" s="11"/>
      <c r="C79" s="28"/>
      <c r="D79" s="24"/>
      <c r="E79" s="13"/>
      <c r="F79" s="18"/>
      <c r="G79" s="23"/>
      <c r="H79" s="23"/>
      <c r="I79" s="23"/>
      <c r="J79" s="23"/>
    </row>
    <row r="80" spans="2:10" ht="15.75" hidden="1">
      <c r="B80" s="11"/>
      <c r="C80" s="28"/>
      <c r="D80" s="24"/>
      <c r="E80" s="13"/>
      <c r="F80" s="52"/>
      <c r="G80" s="23"/>
      <c r="H80" s="23"/>
      <c r="I80" s="23"/>
      <c r="J80" s="23"/>
    </row>
    <row r="81" spans="2:10" ht="75" hidden="1">
      <c r="B81" s="11"/>
      <c r="C81" s="30">
        <v>15</v>
      </c>
      <c r="D81" s="22"/>
      <c r="E81" s="46" t="s">
        <v>51</v>
      </c>
      <c r="F81" s="31"/>
      <c r="G81" s="23">
        <f aca="true" t="shared" si="3" ref="G81:J82">G82</f>
        <v>0</v>
      </c>
      <c r="H81" s="23">
        <f t="shared" si="3"/>
        <v>0</v>
      </c>
      <c r="I81" s="23">
        <f t="shared" si="3"/>
        <v>0</v>
      </c>
      <c r="J81" s="23">
        <f t="shared" si="3"/>
        <v>0</v>
      </c>
    </row>
    <row r="82" spans="2:10" ht="31.5" hidden="1">
      <c r="B82" s="11"/>
      <c r="C82" s="28">
        <v>10116</v>
      </c>
      <c r="D82" s="24"/>
      <c r="E82" s="19" t="s">
        <v>29</v>
      </c>
      <c r="F82" s="17"/>
      <c r="G82" s="23">
        <f t="shared" si="3"/>
        <v>0</v>
      </c>
      <c r="H82" s="23">
        <f t="shared" si="3"/>
        <v>0</v>
      </c>
      <c r="I82" s="23">
        <f t="shared" si="3"/>
        <v>0</v>
      </c>
      <c r="J82" s="23">
        <f t="shared" si="3"/>
        <v>0</v>
      </c>
    </row>
    <row r="83" spans="2:10" ht="78.75" hidden="1">
      <c r="B83" s="11"/>
      <c r="C83" s="28">
        <v>3110</v>
      </c>
      <c r="D83" s="24"/>
      <c r="E83" s="19" t="s">
        <v>13</v>
      </c>
      <c r="F83" s="17"/>
      <c r="G83" s="23">
        <f>G84+G85+G86</f>
        <v>0</v>
      </c>
      <c r="H83" s="23">
        <f>H84+H85+H86</f>
        <v>0</v>
      </c>
      <c r="I83" s="23">
        <f>I84+I85+I86</f>
        <v>0</v>
      </c>
      <c r="J83" s="23">
        <f>J84+J85+J86</f>
        <v>0</v>
      </c>
    </row>
    <row r="84" spans="2:10" ht="15.75" hidden="1">
      <c r="B84" s="11"/>
      <c r="C84" s="28"/>
      <c r="D84" s="24"/>
      <c r="E84" s="12"/>
      <c r="F84" s="17"/>
      <c r="G84" s="23"/>
      <c r="H84" s="23"/>
      <c r="I84" s="23"/>
      <c r="J84" s="23"/>
    </row>
    <row r="85" spans="2:10" ht="15.75" hidden="1">
      <c r="B85" s="11"/>
      <c r="C85" s="28"/>
      <c r="D85" s="24"/>
      <c r="E85" s="12"/>
      <c r="F85" s="17"/>
      <c r="G85" s="23"/>
      <c r="H85" s="23"/>
      <c r="I85" s="23"/>
      <c r="J85" s="23"/>
    </row>
    <row r="86" spans="2:10" ht="15.75" hidden="1">
      <c r="B86" s="11"/>
      <c r="C86" s="28"/>
      <c r="D86" s="24"/>
      <c r="E86" s="12"/>
      <c r="F86" s="17"/>
      <c r="G86" s="23"/>
      <c r="H86" s="23"/>
      <c r="I86" s="23"/>
      <c r="J86" s="23"/>
    </row>
    <row r="87" spans="1:10" ht="45" hidden="1">
      <c r="A87" s="9"/>
      <c r="B87" s="10"/>
      <c r="C87" s="33" t="s">
        <v>22</v>
      </c>
      <c r="D87" s="34"/>
      <c r="E87" s="46" t="s">
        <v>50</v>
      </c>
      <c r="F87" s="30"/>
      <c r="G87" s="23">
        <f>G88</f>
        <v>0</v>
      </c>
      <c r="H87" s="23"/>
      <c r="I87" s="23">
        <f>I88</f>
        <v>0</v>
      </c>
      <c r="J87" s="23">
        <f>J88</f>
        <v>0</v>
      </c>
    </row>
    <row r="88" spans="1:10" ht="15.75" hidden="1">
      <c r="A88" s="9"/>
      <c r="B88" s="10"/>
      <c r="C88" s="24" t="s">
        <v>26</v>
      </c>
      <c r="D88" s="20"/>
      <c r="E88" s="19" t="s">
        <v>27</v>
      </c>
      <c r="F88" s="19"/>
      <c r="G88" s="23">
        <f>G89</f>
        <v>0</v>
      </c>
      <c r="H88" s="23"/>
      <c r="I88" s="23">
        <f>I89</f>
        <v>0</v>
      </c>
      <c r="J88" s="23">
        <f>J89</f>
        <v>0</v>
      </c>
    </row>
    <row r="89" spans="1:10" ht="78.75" hidden="1">
      <c r="A89" s="9"/>
      <c r="B89" s="10"/>
      <c r="C89" s="24" t="s">
        <v>25</v>
      </c>
      <c r="D89" s="20"/>
      <c r="E89" s="19" t="s">
        <v>13</v>
      </c>
      <c r="F89" s="19"/>
      <c r="G89" s="23">
        <f>SUM(G90:G93)</f>
        <v>0</v>
      </c>
      <c r="H89" s="23"/>
      <c r="I89" s="23">
        <f>SUM(I90:I93)</f>
        <v>0</v>
      </c>
      <c r="J89" s="23">
        <f>SUM(J90:J93)</f>
        <v>0</v>
      </c>
    </row>
    <row r="90" spans="1:10" ht="15.75" hidden="1">
      <c r="A90" s="9"/>
      <c r="B90" s="10"/>
      <c r="C90" s="24"/>
      <c r="D90" s="20"/>
      <c r="E90" s="26"/>
      <c r="F90" s="19"/>
      <c r="G90" s="23"/>
      <c r="H90" s="23"/>
      <c r="I90" s="23"/>
      <c r="J90" s="23"/>
    </row>
    <row r="91" spans="1:10" ht="15.75" hidden="1">
      <c r="A91" s="9"/>
      <c r="B91" s="10"/>
      <c r="C91" s="24"/>
      <c r="D91" s="20"/>
      <c r="E91" s="26"/>
      <c r="F91" s="19"/>
      <c r="G91" s="23"/>
      <c r="H91" s="23"/>
      <c r="I91" s="23"/>
      <c r="J91" s="23"/>
    </row>
    <row r="92" spans="1:10" ht="15.75" hidden="1">
      <c r="A92" s="9"/>
      <c r="B92" s="10"/>
      <c r="C92" s="24"/>
      <c r="D92" s="20"/>
      <c r="E92" s="26"/>
      <c r="F92" s="19"/>
      <c r="G92" s="23"/>
      <c r="H92" s="23"/>
      <c r="I92" s="23"/>
      <c r="J92" s="23"/>
    </row>
    <row r="93" spans="1:10" ht="15.75" hidden="1">
      <c r="A93" s="9"/>
      <c r="B93" s="10"/>
      <c r="C93" s="24"/>
      <c r="D93" s="20"/>
      <c r="E93" s="26"/>
      <c r="F93" s="19"/>
      <c r="G93" s="23"/>
      <c r="H93" s="23"/>
      <c r="I93" s="23"/>
      <c r="J93" s="23"/>
    </row>
    <row r="94" spans="2:10" ht="63">
      <c r="B94" s="11">
        <v>1500000</v>
      </c>
      <c r="C94" s="21">
        <v>40</v>
      </c>
      <c r="D94" s="22"/>
      <c r="E94" s="25" t="s">
        <v>49</v>
      </c>
      <c r="F94" s="36"/>
      <c r="G94" s="23">
        <f aca="true" t="shared" si="4" ref="G94:J95">G95</f>
        <v>400000</v>
      </c>
      <c r="H94" s="23">
        <f t="shared" si="4"/>
        <v>0</v>
      </c>
      <c r="I94" s="23">
        <f t="shared" si="4"/>
        <v>400000</v>
      </c>
      <c r="J94" s="23">
        <f t="shared" si="4"/>
        <v>400000</v>
      </c>
    </row>
    <row r="95" spans="2:10" ht="15.75">
      <c r="B95" s="11"/>
      <c r="C95" s="28">
        <v>150101</v>
      </c>
      <c r="D95" s="22"/>
      <c r="E95" s="19" t="s">
        <v>55</v>
      </c>
      <c r="F95" s="19"/>
      <c r="G95" s="23">
        <f t="shared" si="4"/>
        <v>400000</v>
      </c>
      <c r="H95" s="23">
        <f t="shared" si="4"/>
        <v>0</v>
      </c>
      <c r="I95" s="23">
        <f t="shared" si="4"/>
        <v>400000</v>
      </c>
      <c r="J95" s="23">
        <f t="shared" si="4"/>
        <v>400000</v>
      </c>
    </row>
    <row r="96" spans="2:10" ht="78.75">
      <c r="B96" s="11"/>
      <c r="C96" s="28">
        <v>3210</v>
      </c>
      <c r="D96" s="22"/>
      <c r="E96" s="19" t="s">
        <v>14</v>
      </c>
      <c r="F96" s="19"/>
      <c r="G96" s="23">
        <f>SUM(G97:G98)</f>
        <v>400000</v>
      </c>
      <c r="H96" s="23">
        <f>SUM(H97:H98)</f>
        <v>0</v>
      </c>
      <c r="I96" s="23">
        <f>SUM(I97:I98)</f>
        <v>400000</v>
      </c>
      <c r="J96" s="23">
        <f>SUM(J97:J98)</f>
        <v>400000</v>
      </c>
    </row>
    <row r="97" spans="2:10" ht="47.25">
      <c r="B97" s="11"/>
      <c r="C97" s="21"/>
      <c r="D97" s="22"/>
      <c r="E97" s="19"/>
      <c r="F97" s="47" t="s">
        <v>70</v>
      </c>
      <c r="G97" s="23">
        <v>400000</v>
      </c>
      <c r="H97" s="23">
        <v>0</v>
      </c>
      <c r="I97" s="23">
        <v>400000</v>
      </c>
      <c r="J97" s="23">
        <v>400000</v>
      </c>
    </row>
    <row r="98" spans="2:10" ht="15.75" hidden="1">
      <c r="B98" s="11"/>
      <c r="C98" s="21"/>
      <c r="D98" s="22"/>
      <c r="E98" s="19"/>
      <c r="F98" s="19"/>
      <c r="G98" s="23"/>
      <c r="H98" s="23"/>
      <c r="I98" s="23"/>
      <c r="J98" s="23"/>
    </row>
    <row r="99" spans="2:10" ht="15.75" hidden="1">
      <c r="B99" s="11"/>
      <c r="C99" s="21">
        <v>47</v>
      </c>
      <c r="D99" s="22"/>
      <c r="E99" s="26" t="s">
        <v>54</v>
      </c>
      <c r="F99" s="19"/>
      <c r="G99" s="23">
        <f>G100</f>
        <v>0</v>
      </c>
      <c r="H99" s="23">
        <f>H100</f>
        <v>0</v>
      </c>
      <c r="I99" s="23">
        <f>I100</f>
        <v>0</v>
      </c>
      <c r="J99" s="23">
        <f>J100</f>
        <v>0</v>
      </c>
    </row>
    <row r="100" spans="2:10" ht="15.75" hidden="1">
      <c r="B100" s="11"/>
      <c r="C100" s="28">
        <v>150101</v>
      </c>
      <c r="D100" s="22"/>
      <c r="E100" s="19" t="s">
        <v>55</v>
      </c>
      <c r="F100" s="19"/>
      <c r="G100" s="23">
        <f>G101+G104</f>
        <v>0</v>
      </c>
      <c r="H100" s="23">
        <f>H101+H104</f>
        <v>0</v>
      </c>
      <c r="I100" s="23">
        <f>I101+I104</f>
        <v>0</v>
      </c>
      <c r="J100" s="23">
        <f>J101+J104</f>
        <v>0</v>
      </c>
    </row>
    <row r="101" spans="2:10" ht="31.5" hidden="1">
      <c r="B101" s="11"/>
      <c r="C101" s="28">
        <v>3132</v>
      </c>
      <c r="D101" s="22"/>
      <c r="E101" s="39" t="s">
        <v>24</v>
      </c>
      <c r="F101" s="19"/>
      <c r="G101" s="23">
        <f>G102+G103</f>
        <v>0</v>
      </c>
      <c r="H101" s="23">
        <f>H102+H103</f>
        <v>0</v>
      </c>
      <c r="I101" s="23">
        <f>I102+I103</f>
        <v>0</v>
      </c>
      <c r="J101" s="23">
        <f>J102+J103</f>
        <v>0</v>
      </c>
    </row>
    <row r="102" spans="2:10" ht="15.75" hidden="1">
      <c r="B102" s="11"/>
      <c r="C102" s="28"/>
      <c r="D102" s="22"/>
      <c r="E102" s="39"/>
      <c r="F102" s="48"/>
      <c r="G102" s="23"/>
      <c r="H102" s="23"/>
      <c r="I102" s="23"/>
      <c r="J102" s="23"/>
    </row>
    <row r="103" spans="2:10" ht="15.75" hidden="1">
      <c r="B103" s="11"/>
      <c r="C103" s="28"/>
      <c r="D103" s="22"/>
      <c r="E103" s="39"/>
      <c r="F103" s="19"/>
      <c r="G103" s="23"/>
      <c r="H103" s="23"/>
      <c r="I103" s="23"/>
      <c r="J103" s="23"/>
    </row>
    <row r="104" spans="2:10" ht="47.25" hidden="1">
      <c r="B104" s="11"/>
      <c r="C104" s="28">
        <v>3142</v>
      </c>
      <c r="D104" s="22"/>
      <c r="E104" s="49" t="s">
        <v>56</v>
      </c>
      <c r="F104" s="19"/>
      <c r="G104" s="23">
        <f>G105+G106+G107+G108</f>
        <v>0</v>
      </c>
      <c r="H104" s="23">
        <f>H105+H106+H107+H108</f>
        <v>0</v>
      </c>
      <c r="I104" s="23">
        <f>I105+I106+I107+I108</f>
        <v>0</v>
      </c>
      <c r="J104" s="23">
        <f>J105+J106+J107+J108</f>
        <v>0</v>
      </c>
    </row>
    <row r="105" spans="2:10" ht="15.75" hidden="1">
      <c r="B105" s="11"/>
      <c r="C105" s="21"/>
      <c r="D105" s="22"/>
      <c r="E105" s="19"/>
      <c r="F105" s="50"/>
      <c r="G105" s="40"/>
      <c r="H105" s="40"/>
      <c r="I105" s="40"/>
      <c r="J105" s="40"/>
    </row>
    <row r="106" spans="2:10" ht="15.75" hidden="1">
      <c r="B106" s="11"/>
      <c r="C106" s="21"/>
      <c r="D106" s="22"/>
      <c r="E106" s="19"/>
      <c r="F106" s="50"/>
      <c r="G106" s="23"/>
      <c r="H106" s="23"/>
      <c r="I106" s="23"/>
      <c r="J106" s="23"/>
    </row>
    <row r="107" spans="2:10" ht="15.75" hidden="1">
      <c r="B107" s="11"/>
      <c r="C107" s="21"/>
      <c r="D107" s="22"/>
      <c r="E107" s="19"/>
      <c r="F107" s="50"/>
      <c r="G107" s="23"/>
      <c r="H107" s="23"/>
      <c r="I107" s="23"/>
      <c r="J107" s="23"/>
    </row>
    <row r="108" spans="2:10" ht="15.75" hidden="1">
      <c r="B108" s="11"/>
      <c r="C108" s="21"/>
      <c r="D108" s="22"/>
      <c r="E108" s="19"/>
      <c r="F108" s="50"/>
      <c r="G108" s="23"/>
      <c r="H108" s="23"/>
      <c r="I108" s="23"/>
      <c r="J108" s="23"/>
    </row>
    <row r="109" spans="2:11" ht="15.75">
      <c r="B109" s="14"/>
      <c r="C109" s="28"/>
      <c r="D109" s="24"/>
      <c r="E109" s="38" t="s">
        <v>15</v>
      </c>
      <c r="F109" s="37"/>
      <c r="G109" s="45">
        <f>G29+G67+G71+G94</f>
        <v>930401</v>
      </c>
      <c r="H109" s="45">
        <f>H29+H67+H71+H94</f>
        <v>0</v>
      </c>
      <c r="I109" s="45">
        <f>I29+I67+I71+I94</f>
        <v>930401</v>
      </c>
      <c r="J109" s="45">
        <f>J29+J67+J71+J94</f>
        <v>930401</v>
      </c>
      <c r="K109" s="43"/>
    </row>
    <row r="110" spans="3:10" ht="18.75">
      <c r="C110" s="15"/>
      <c r="D110" s="15"/>
      <c r="E110" s="15"/>
      <c r="F110" s="15"/>
      <c r="G110" s="15"/>
      <c r="H110" s="15"/>
      <c r="I110" s="15"/>
      <c r="J110" s="15"/>
    </row>
    <row r="111" ht="12.75" hidden="1"/>
    <row r="112" spans="3:9" ht="18.75">
      <c r="C112" s="15"/>
      <c r="E112" s="15" t="s">
        <v>16</v>
      </c>
      <c r="F112" s="15"/>
      <c r="G112" s="15"/>
      <c r="I112" s="15" t="s">
        <v>63</v>
      </c>
    </row>
    <row r="113" ht="18.75">
      <c r="C113" s="15"/>
    </row>
  </sheetData>
  <sheetProtection/>
  <mergeCells count="2">
    <mergeCell ref="G1:J1"/>
    <mergeCell ref="B2:J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2016-12-23T14:09:41Z</cp:lastPrinted>
  <dcterms:created xsi:type="dcterms:W3CDTF">2015-01-24T14:16:44Z</dcterms:created>
  <dcterms:modified xsi:type="dcterms:W3CDTF">2016-12-23T14:10:02Z</dcterms:modified>
  <cp:category/>
  <cp:version/>
  <cp:contentType/>
  <cp:contentStatus/>
</cp:coreProperties>
</file>