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416" windowHeight="70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<sst xmlns="http://schemas.openxmlformats.org/spreadsheetml/2006/main" count="84" uniqueCount="66">
  <si>
    <t>УЗГОДЖЕНО</t>
  </si>
  <si>
    <t>Начальник фінуправління</t>
  </si>
  <si>
    <t>ЗАТВЕРДЖУЮ</t>
  </si>
  <si>
    <t>штатних одиниць з місячним фондом</t>
  </si>
  <si>
    <t>№ п/п</t>
  </si>
  <si>
    <t>Назва посад</t>
  </si>
  <si>
    <t>Кількість</t>
  </si>
  <si>
    <t xml:space="preserve">штатних </t>
  </si>
  <si>
    <t>одиниць</t>
  </si>
  <si>
    <t xml:space="preserve">Посадовий </t>
  </si>
  <si>
    <t xml:space="preserve">оклад </t>
  </si>
  <si>
    <t>розмір</t>
  </si>
  <si>
    <t>сума</t>
  </si>
  <si>
    <t>Надбавки</t>
  </si>
  <si>
    <t>вислуга років</t>
  </si>
  <si>
    <t>високе досягн. у праці</t>
  </si>
  <si>
    <t>ФЗП на</t>
  </si>
  <si>
    <t>місяць</t>
  </si>
  <si>
    <t>1.</t>
  </si>
  <si>
    <t xml:space="preserve">Начальник Управління </t>
  </si>
  <si>
    <t>охорони здоров'я</t>
  </si>
  <si>
    <t xml:space="preserve">   охорони здоров'я</t>
  </si>
  <si>
    <t>2.</t>
  </si>
  <si>
    <t xml:space="preserve">Заступник начальника </t>
  </si>
  <si>
    <t xml:space="preserve"> Управління охорони </t>
  </si>
  <si>
    <t>Всього:</t>
  </si>
  <si>
    <t>М.І. Багрінцева</t>
  </si>
  <si>
    <t>№</t>
  </si>
  <si>
    <t xml:space="preserve">п/п </t>
  </si>
  <si>
    <t xml:space="preserve">Кількість </t>
  </si>
  <si>
    <t>штатн.од.</t>
  </si>
  <si>
    <t>оклад</t>
  </si>
  <si>
    <t>ФЗП</t>
  </si>
  <si>
    <t>на місяць</t>
  </si>
  <si>
    <t>Начальник Управління</t>
  </si>
  <si>
    <t xml:space="preserve">               ШТАТНИЙ РОЗПИС</t>
  </si>
  <si>
    <t>3.</t>
  </si>
  <si>
    <t>здоров'я</t>
  </si>
  <si>
    <t>Управління охорони</t>
  </si>
  <si>
    <t>4.</t>
  </si>
  <si>
    <t>Головний бухгалтер</t>
  </si>
  <si>
    <t>5.</t>
  </si>
  <si>
    <t>Головний спеціаліст</t>
  </si>
  <si>
    <t>штат у кількості 5 (п'ять)</t>
  </si>
  <si>
    <t>заробітної плати  33269,00 грн. 00 коп.</t>
  </si>
  <si>
    <t>Тридцять три тисячі двісті шістдесят дев'ять грн. 00 коп.</t>
  </si>
  <si>
    <t xml:space="preserve">                 працівників апарату Управління охорони здоров'я</t>
  </si>
  <si>
    <t xml:space="preserve">військово-цивільної адміністрації міста Сєвєродонецьк Луганської області </t>
  </si>
  <si>
    <t xml:space="preserve">Керівник військово-цівільної адміністрації </t>
  </si>
  <si>
    <t>Сергій БОЛІБОК</t>
  </si>
  <si>
    <t xml:space="preserve">              Олександр СТРЮК</t>
  </si>
  <si>
    <t xml:space="preserve">                 заробітної плати 57534 грн.90 коп.</t>
  </si>
  <si>
    <t xml:space="preserve">                 П'ятдесят сім тисяч п'ятсот тридцять чотири грн.90 коп.</t>
  </si>
  <si>
    <t xml:space="preserve"> Заступник начальника   Управління</t>
  </si>
  <si>
    <t xml:space="preserve"> охорони здоров'я</t>
  </si>
  <si>
    <t xml:space="preserve">    ШТАТНИЙ РОЗПИС на 2020 рік</t>
  </si>
  <si>
    <t>працівників  Управління охорони здоров'я</t>
  </si>
  <si>
    <t xml:space="preserve">                                                             Військово-цивільної адміністрації міста Сєвєродонецьк Луганської області </t>
  </si>
  <si>
    <t>Додаток</t>
  </si>
  <si>
    <t>до розпорядження керівника</t>
  </si>
  <si>
    <t>Військово-цивільної адміністрації</t>
  </si>
  <si>
    <t>м. Сєвєродонецьк Луганської обл.</t>
  </si>
  <si>
    <t xml:space="preserve">    Доплати за ранг</t>
  </si>
  <si>
    <t xml:space="preserve">            Олександр СТРЮК</t>
  </si>
  <si>
    <r>
      <t xml:space="preserve">від </t>
    </r>
    <r>
      <rPr>
        <u val="single"/>
        <sz val="12"/>
        <color indexed="8"/>
        <rFont val="Times New Roman"/>
        <family val="1"/>
      </rPr>
      <t>19</t>
    </r>
    <r>
      <rPr>
        <sz val="12"/>
        <color indexed="8"/>
        <rFont val="Times New Roman"/>
        <family val="1"/>
      </rPr>
      <t xml:space="preserve"> серпня 2020 року № </t>
    </r>
    <r>
      <rPr>
        <u val="single"/>
        <sz val="12"/>
        <color indexed="8"/>
        <rFont val="Times New Roman"/>
        <family val="1"/>
      </rPr>
      <t>32</t>
    </r>
  </si>
  <si>
    <r>
      <t xml:space="preserve">Вводиться вдію з </t>
    </r>
    <r>
      <rPr>
        <u val="single"/>
        <sz val="12"/>
        <rFont val="Times New Roman"/>
        <family val="1"/>
      </rPr>
      <t>19</t>
    </r>
    <r>
      <rPr>
        <sz val="12"/>
        <rFont val="Times New Roman"/>
        <family val="1"/>
      </rPr>
      <t>.</t>
    </r>
    <r>
      <rPr>
        <u val="single"/>
        <sz val="12"/>
        <rFont val="Times New Roman"/>
        <family val="1"/>
      </rPr>
      <t>08</t>
    </r>
    <r>
      <rPr>
        <sz val="12"/>
        <rFont val="Times New Roman"/>
        <family val="1"/>
      </rPr>
      <t>.2020 року</t>
    </r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</si>
</sst>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2" fontId="3" fillId="0" borderId="17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2" fontId="3" fillId="0" borderId="11" xfId="0" applyNumberFormat="1" applyFont="1" applyBorder="1" applyAlignment="1">
      <alignment vertical="center"/>
    </xf>
    <xf numFmtId="2" fontId="3" fillId="0" borderId="2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Alignment="1">
      <alignment horizontal="right" vertical="center"/>
    </xf>
    <xf numFmtId="0" fontId="48" fillId="0" borderId="0" xfId="0" applyFont="1" applyAlignment="1">
      <alignment horizontal="justify" vertical="center"/>
    </xf>
    <xf numFmtId="0" fontId="48" fillId="0" borderId="0" xfId="0" applyFont="1" applyAlignment="1">
      <alignment horizontal="center" vertical="center"/>
    </xf>
    <xf numFmtId="2" fontId="5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PageLayoutView="0" workbookViewId="0" topLeftCell="A79">
      <selection activeCell="N18" sqref="N18"/>
    </sheetView>
  </sheetViews>
  <sheetFormatPr defaultColWidth="9.125" defaultRowHeight="12.75"/>
  <cols>
    <col min="1" max="1" width="5.625" style="39" customWidth="1"/>
    <col min="2" max="2" width="10.375" style="39" customWidth="1"/>
    <col min="3" max="3" width="13.875" style="39" customWidth="1"/>
    <col min="4" max="4" width="13.375" style="39" customWidth="1"/>
    <col min="5" max="5" width="11.00390625" style="39" customWidth="1"/>
    <col min="6" max="6" width="12.50390625" style="39" customWidth="1"/>
    <col min="7" max="7" width="8.875" style="39" customWidth="1"/>
    <col min="8" max="8" width="8.125" style="39" customWidth="1"/>
    <col min="9" max="9" width="10.125" style="39" customWidth="1"/>
    <col min="10" max="10" width="10.375" style="39" customWidth="1"/>
    <col min="11" max="11" width="25.125" style="39" customWidth="1"/>
    <col min="12" max="12" width="13.125" style="39" customWidth="1"/>
    <col min="13" max="13" width="10.375" style="39" customWidth="1"/>
    <col min="14" max="14" width="9.50390625" style="39" bestFit="1" customWidth="1"/>
    <col min="15" max="16384" width="9.125" style="39" customWidth="1"/>
  </cols>
  <sheetData>
    <row r="1" spans="10:11" ht="15">
      <c r="J1" s="88" t="s">
        <v>58</v>
      </c>
      <c r="K1" s="88"/>
    </row>
    <row r="2" spans="10:11" ht="15">
      <c r="J2"/>
      <c r="K2" s="82" t="s">
        <v>59</v>
      </c>
    </row>
    <row r="3" spans="10:11" ht="30.75">
      <c r="J3"/>
      <c r="K3" s="81" t="s">
        <v>60</v>
      </c>
    </row>
    <row r="4" spans="10:11" ht="30.75">
      <c r="J4"/>
      <c r="K4" s="81" t="s">
        <v>61</v>
      </c>
    </row>
    <row r="5" spans="10:11" ht="30.75">
      <c r="J5"/>
      <c r="K5" s="81" t="s">
        <v>64</v>
      </c>
    </row>
    <row r="6" spans="10:11" ht="15">
      <c r="J6" s="81"/>
      <c r="K6"/>
    </row>
    <row r="7" spans="2:13" ht="21" customHeight="1">
      <c r="B7" s="38"/>
      <c r="C7" s="38"/>
      <c r="I7" s="75"/>
      <c r="J7" s="76" t="s">
        <v>2</v>
      </c>
      <c r="K7" s="75"/>
      <c r="L7" s="75"/>
      <c r="M7" s="75"/>
    </row>
    <row r="8" spans="9:13" ht="15.75" customHeight="1">
      <c r="I8" s="75"/>
      <c r="J8" s="75" t="s">
        <v>43</v>
      </c>
      <c r="K8" s="75"/>
      <c r="L8" s="75"/>
      <c r="M8" s="75"/>
    </row>
    <row r="9" spans="9:13" ht="15.75" customHeight="1">
      <c r="I9" s="75"/>
      <c r="J9" s="75" t="s">
        <v>3</v>
      </c>
      <c r="K9" s="75"/>
      <c r="L9" s="75"/>
      <c r="M9" s="75"/>
    </row>
    <row r="10" spans="2:13" ht="18" customHeight="1">
      <c r="B10" s="38"/>
      <c r="I10" s="85" t="s">
        <v>51</v>
      </c>
      <c r="J10" s="85"/>
      <c r="K10" s="85"/>
      <c r="L10" s="85"/>
      <c r="M10" s="85"/>
    </row>
    <row r="11" spans="9:13" ht="15">
      <c r="I11" s="85" t="s">
        <v>52</v>
      </c>
      <c r="J11" s="85"/>
      <c r="K11" s="85"/>
      <c r="L11" s="85"/>
      <c r="M11" s="85"/>
    </row>
    <row r="14" spans="8:13" ht="15">
      <c r="H14" s="38" t="s">
        <v>48</v>
      </c>
      <c r="I14" s="38"/>
      <c r="J14" s="38"/>
      <c r="L14" s="38" t="s">
        <v>63</v>
      </c>
      <c r="M14" s="38"/>
    </row>
    <row r="16" spans="6:12" ht="15">
      <c r="F16" s="38" t="s">
        <v>55</v>
      </c>
      <c r="L16" s="38"/>
    </row>
    <row r="17" ht="24" customHeight="1">
      <c r="E17" s="39" t="s">
        <v>56</v>
      </c>
    </row>
    <row r="18" spans="1:12" s="40" customFormat="1" ht="15">
      <c r="A18" s="86" t="s">
        <v>57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ht="15">
      <c r="K19" s="80" t="s">
        <v>65</v>
      </c>
    </row>
    <row r="21" spans="1:13" ht="13.5" customHeight="1">
      <c r="A21" s="41" t="s">
        <v>4</v>
      </c>
      <c r="B21" s="42"/>
      <c r="C21" s="46"/>
      <c r="D21" s="41" t="s">
        <v>6</v>
      </c>
      <c r="E21" s="41"/>
      <c r="F21" s="42" t="s">
        <v>62</v>
      </c>
      <c r="G21" s="42"/>
      <c r="H21" s="43" t="s">
        <v>13</v>
      </c>
      <c r="I21" s="44"/>
      <c r="J21" s="44"/>
      <c r="K21" s="45"/>
      <c r="L21" s="42" t="s">
        <v>16</v>
      </c>
      <c r="M21" s="46"/>
    </row>
    <row r="22" spans="1:13" ht="14.25" customHeight="1">
      <c r="A22" s="47"/>
      <c r="B22" s="48" t="s">
        <v>5</v>
      </c>
      <c r="C22" s="51"/>
      <c r="D22" s="47" t="s">
        <v>7</v>
      </c>
      <c r="E22" s="47" t="s">
        <v>9</v>
      </c>
      <c r="F22" s="49"/>
      <c r="G22" s="42"/>
      <c r="H22" s="50" t="s">
        <v>14</v>
      </c>
      <c r="I22" s="48"/>
      <c r="J22" s="49" t="s">
        <v>15</v>
      </c>
      <c r="K22" s="46"/>
      <c r="L22" s="48" t="s">
        <v>17</v>
      </c>
      <c r="M22" s="51"/>
    </row>
    <row r="23" spans="1:13" ht="15">
      <c r="A23" s="52"/>
      <c r="B23" s="53"/>
      <c r="C23" s="55"/>
      <c r="D23" s="52" t="s">
        <v>8</v>
      </c>
      <c r="E23" s="52" t="s">
        <v>10</v>
      </c>
      <c r="F23" s="54" t="s">
        <v>11</v>
      </c>
      <c r="G23" s="53" t="s">
        <v>12</v>
      </c>
      <c r="H23" s="54"/>
      <c r="I23" s="53"/>
      <c r="J23" s="54"/>
      <c r="K23" s="55"/>
      <c r="L23" s="53"/>
      <c r="M23" s="55"/>
    </row>
    <row r="24" spans="1:13" ht="21" customHeight="1">
      <c r="A24" s="41"/>
      <c r="B24" s="56"/>
      <c r="C24" s="57"/>
      <c r="D24" s="58"/>
      <c r="E24" s="58"/>
      <c r="F24" s="58"/>
      <c r="G24" s="58"/>
      <c r="H24" s="58"/>
      <c r="I24" s="41"/>
      <c r="J24" s="58"/>
      <c r="K24" s="41"/>
      <c r="L24" s="56"/>
      <c r="M24" s="57"/>
    </row>
    <row r="25" spans="1:14" ht="15">
      <c r="A25" s="47" t="s">
        <v>18</v>
      </c>
      <c r="B25" s="59" t="s">
        <v>19</v>
      </c>
      <c r="C25" s="60"/>
      <c r="D25" s="47">
        <v>1</v>
      </c>
      <c r="E25" s="61">
        <v>7700</v>
      </c>
      <c r="F25" s="47">
        <v>11</v>
      </c>
      <c r="G25" s="47">
        <v>400</v>
      </c>
      <c r="H25" s="47"/>
      <c r="I25" s="61"/>
      <c r="J25" s="47">
        <v>50</v>
      </c>
      <c r="K25" s="61">
        <v>4050</v>
      </c>
      <c r="L25" s="62">
        <v>12150</v>
      </c>
      <c r="M25" s="63"/>
      <c r="N25" s="64"/>
    </row>
    <row r="26" spans="1:13" ht="15">
      <c r="A26" s="47"/>
      <c r="B26" s="59" t="s">
        <v>21</v>
      </c>
      <c r="C26" s="60"/>
      <c r="D26" s="47"/>
      <c r="E26" s="47"/>
      <c r="F26" s="47"/>
      <c r="G26" s="47"/>
      <c r="H26" s="47"/>
      <c r="I26" s="47"/>
      <c r="J26" s="47"/>
      <c r="K26" s="47"/>
      <c r="L26" s="50"/>
      <c r="M26" s="63"/>
    </row>
    <row r="27" spans="1:13" ht="15">
      <c r="A27" s="47"/>
      <c r="B27" s="65"/>
      <c r="C27" s="66"/>
      <c r="D27" s="67"/>
      <c r="E27" s="67"/>
      <c r="F27" s="67"/>
      <c r="G27" s="67"/>
      <c r="H27" s="67"/>
      <c r="I27" s="47"/>
      <c r="J27" s="67"/>
      <c r="K27" s="47"/>
      <c r="L27" s="65"/>
      <c r="M27" s="63"/>
    </row>
    <row r="28" spans="1:13" ht="15">
      <c r="A28" s="47" t="s">
        <v>22</v>
      </c>
      <c r="B28" s="65" t="s">
        <v>23</v>
      </c>
      <c r="C28" s="66"/>
      <c r="D28" s="47">
        <v>1</v>
      </c>
      <c r="E28" s="61">
        <v>7469</v>
      </c>
      <c r="F28" s="68">
        <v>9</v>
      </c>
      <c r="G28" s="68">
        <v>500</v>
      </c>
      <c r="H28" s="68">
        <v>40</v>
      </c>
      <c r="I28" s="61">
        <v>3187.6</v>
      </c>
      <c r="J28" s="68">
        <v>50</v>
      </c>
      <c r="K28" s="61">
        <v>5578.3</v>
      </c>
      <c r="L28" s="63">
        <v>16734.9</v>
      </c>
      <c r="M28" s="63"/>
    </row>
    <row r="29" spans="1:13" ht="15">
      <c r="A29" s="47"/>
      <c r="B29" s="65" t="s">
        <v>24</v>
      </c>
      <c r="C29" s="66"/>
      <c r="D29" s="67"/>
      <c r="E29" s="61"/>
      <c r="F29" s="61"/>
      <c r="G29" s="61"/>
      <c r="H29" s="61"/>
      <c r="I29" s="61"/>
      <c r="J29" s="61"/>
      <c r="K29" s="61"/>
      <c r="L29" s="62"/>
      <c r="M29" s="63"/>
    </row>
    <row r="30" spans="1:13" ht="15">
      <c r="A30" s="47"/>
      <c r="B30" s="65" t="s">
        <v>37</v>
      </c>
      <c r="C30" s="66"/>
      <c r="D30" s="67"/>
      <c r="E30" s="61"/>
      <c r="F30" s="61"/>
      <c r="G30" s="61"/>
      <c r="H30" s="61"/>
      <c r="I30" s="61"/>
      <c r="J30" s="61"/>
      <c r="K30" s="61"/>
      <c r="L30" s="62"/>
      <c r="M30" s="63"/>
    </row>
    <row r="31" spans="1:13" ht="15">
      <c r="A31" s="47"/>
      <c r="B31" s="65"/>
      <c r="C31" s="66"/>
      <c r="D31" s="67"/>
      <c r="E31" s="67"/>
      <c r="F31" s="67"/>
      <c r="G31" s="67"/>
      <c r="H31" s="67"/>
      <c r="I31" s="47"/>
      <c r="J31" s="67"/>
      <c r="K31" s="47"/>
      <c r="L31" s="65"/>
      <c r="M31" s="63"/>
    </row>
    <row r="32" spans="1:13" ht="15">
      <c r="A32" s="47" t="s">
        <v>36</v>
      </c>
      <c r="B32" s="65" t="s">
        <v>40</v>
      </c>
      <c r="C32" s="66"/>
      <c r="D32" s="47">
        <v>1</v>
      </c>
      <c r="E32" s="61">
        <v>7100</v>
      </c>
      <c r="F32" s="47">
        <v>11</v>
      </c>
      <c r="G32" s="47">
        <v>400</v>
      </c>
      <c r="H32" s="67"/>
      <c r="I32" s="47"/>
      <c r="J32" s="47">
        <v>50</v>
      </c>
      <c r="K32" s="61">
        <v>3750</v>
      </c>
      <c r="L32" s="69">
        <v>11250</v>
      </c>
      <c r="M32" s="63"/>
    </row>
    <row r="33" spans="1:13" ht="15">
      <c r="A33" s="47"/>
      <c r="B33" s="65"/>
      <c r="C33" s="66"/>
      <c r="D33" s="67"/>
      <c r="E33" s="67"/>
      <c r="F33" s="67"/>
      <c r="G33" s="67"/>
      <c r="H33" s="67"/>
      <c r="I33" s="47"/>
      <c r="J33" s="47"/>
      <c r="K33" s="47"/>
      <c r="L33" s="65"/>
      <c r="M33" s="63"/>
    </row>
    <row r="34" spans="1:13" ht="15">
      <c r="A34" s="47" t="s">
        <v>39</v>
      </c>
      <c r="B34" s="65" t="s">
        <v>42</v>
      </c>
      <c r="C34" s="66"/>
      <c r="D34" s="47">
        <v>1</v>
      </c>
      <c r="E34" s="61">
        <v>5500</v>
      </c>
      <c r="F34" s="47">
        <v>13</v>
      </c>
      <c r="G34" s="47">
        <v>300</v>
      </c>
      <c r="H34" s="67"/>
      <c r="I34" s="47"/>
      <c r="J34" s="47">
        <v>50</v>
      </c>
      <c r="K34" s="61">
        <v>2900</v>
      </c>
      <c r="L34" s="69">
        <v>8700</v>
      </c>
      <c r="M34" s="63"/>
    </row>
    <row r="35" spans="1:13" ht="15">
      <c r="A35" s="47"/>
      <c r="B35" s="65"/>
      <c r="C35" s="66"/>
      <c r="D35" s="67"/>
      <c r="E35" s="67"/>
      <c r="F35" s="67"/>
      <c r="G35" s="67"/>
      <c r="H35" s="67"/>
      <c r="I35" s="47"/>
      <c r="J35" s="47"/>
      <c r="K35" s="61"/>
      <c r="L35" s="65"/>
      <c r="M35" s="63"/>
    </row>
    <row r="36" spans="1:13" ht="15">
      <c r="A36" s="47" t="s">
        <v>41</v>
      </c>
      <c r="B36" s="65" t="s">
        <v>42</v>
      </c>
      <c r="C36" s="66"/>
      <c r="D36" s="47">
        <v>1</v>
      </c>
      <c r="E36" s="61">
        <v>5500</v>
      </c>
      <c r="F36" s="47">
        <v>13</v>
      </c>
      <c r="G36" s="47">
        <v>300</v>
      </c>
      <c r="H36" s="67"/>
      <c r="I36" s="47"/>
      <c r="J36" s="47">
        <v>50</v>
      </c>
      <c r="K36" s="61">
        <v>2900</v>
      </c>
      <c r="L36" s="69">
        <v>8700</v>
      </c>
      <c r="M36" s="63"/>
    </row>
    <row r="37" spans="1:13" ht="15">
      <c r="A37" s="47"/>
      <c r="B37" s="65"/>
      <c r="C37" s="66"/>
      <c r="D37" s="67"/>
      <c r="E37" s="67"/>
      <c r="F37" s="67"/>
      <c r="G37" s="67"/>
      <c r="H37" s="67"/>
      <c r="I37" s="47"/>
      <c r="J37" s="67"/>
      <c r="K37" s="61"/>
      <c r="L37" s="65"/>
      <c r="M37" s="70"/>
    </row>
    <row r="38" spans="1:13" ht="15">
      <c r="A38" s="52"/>
      <c r="B38" s="71" t="s">
        <v>25</v>
      </c>
      <c r="C38" s="72"/>
      <c r="D38" s="52">
        <v>5</v>
      </c>
      <c r="E38" s="73">
        <f>E25+E28+E32+E34+E36</f>
        <v>33269</v>
      </c>
      <c r="F38" s="74"/>
      <c r="G38" s="52">
        <f>G25+G28+G32+G34+G36</f>
        <v>1900</v>
      </c>
      <c r="H38" s="74"/>
      <c r="I38" s="73">
        <f>I28</f>
        <v>3187.6</v>
      </c>
      <c r="J38" s="74"/>
      <c r="K38" s="73">
        <f>SUM(K25:K36)</f>
        <v>19178.3</v>
      </c>
      <c r="L38" s="83">
        <f>L25+L28+L32+L34+L36</f>
        <v>57534.9</v>
      </c>
      <c r="M38" s="84"/>
    </row>
    <row r="40" spans="2:12" ht="15">
      <c r="B40" s="38"/>
      <c r="C40" s="38"/>
      <c r="D40" s="38"/>
      <c r="E40" s="38"/>
      <c r="F40" s="38"/>
      <c r="G40" s="38"/>
      <c r="H40" s="38"/>
      <c r="I40" s="38"/>
      <c r="K40" s="64"/>
      <c r="L40" s="64"/>
    </row>
    <row r="41" spans="2:13" ht="15">
      <c r="B41" s="38"/>
      <c r="C41" s="38"/>
      <c r="D41" s="38"/>
      <c r="E41" s="38"/>
      <c r="F41" s="38"/>
      <c r="G41" s="38"/>
      <c r="H41" s="38"/>
      <c r="I41" s="38"/>
      <c r="L41" s="64"/>
      <c r="M41" s="64"/>
    </row>
    <row r="43" spans="5:12" ht="15">
      <c r="E43" s="64"/>
      <c r="G43" s="64"/>
      <c r="L43" s="64"/>
    </row>
    <row r="44" ht="15">
      <c r="K44" s="64"/>
    </row>
    <row r="45" spans="10:11" ht="15">
      <c r="J45" s="64"/>
      <c r="K45" s="64"/>
    </row>
    <row r="47" ht="15">
      <c r="G47" s="64"/>
    </row>
    <row r="48" ht="15">
      <c r="I48" s="64"/>
    </row>
  </sheetData>
  <sheetProtection/>
  <mergeCells count="5">
    <mergeCell ref="L38:M38"/>
    <mergeCell ref="I11:M11"/>
    <mergeCell ref="I10:M10"/>
    <mergeCell ref="A18:L18"/>
    <mergeCell ref="J1:K1"/>
  </mergeCells>
  <printOptions/>
  <pageMargins left="0.7" right="0.63" top="0.41" bottom="1" header="0.33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2">
      <selection activeCell="M36" sqref="M36"/>
    </sheetView>
  </sheetViews>
  <sheetFormatPr defaultColWidth="9.125" defaultRowHeight="12.75"/>
  <cols>
    <col min="1" max="1" width="3.625" style="1" customWidth="1"/>
    <col min="2" max="4" width="9.125" style="1" customWidth="1"/>
    <col min="5" max="5" width="3.00390625" style="1" customWidth="1"/>
    <col min="6" max="6" width="8.625" style="1" customWidth="1"/>
    <col min="7" max="7" width="10.875" style="1" customWidth="1"/>
    <col min="8" max="8" width="36.00390625" style="1" customWidth="1"/>
    <col min="9" max="9" width="11.625" style="1" customWidth="1"/>
    <col min="10" max="10" width="18.00390625" style="1" hidden="1" customWidth="1"/>
    <col min="11" max="11" width="17.50390625" style="1" customWidth="1"/>
    <col min="12" max="16384" width="9.125" style="1" customWidth="1"/>
  </cols>
  <sheetData>
    <row r="1" spans="2:7" ht="18">
      <c r="B1" s="1" t="s">
        <v>0</v>
      </c>
      <c r="G1" s="1" t="s">
        <v>2</v>
      </c>
    </row>
    <row r="2" spans="1:7" ht="18">
      <c r="A2" s="77"/>
      <c r="B2" s="77" t="s">
        <v>1</v>
      </c>
      <c r="C2" s="77"/>
      <c r="D2" s="77"/>
      <c r="E2" s="77"/>
      <c r="G2" s="1" t="s">
        <v>43</v>
      </c>
    </row>
    <row r="3" spans="1:7" ht="18">
      <c r="A3" s="77"/>
      <c r="B3" s="77"/>
      <c r="C3" s="77"/>
      <c r="D3" s="77"/>
      <c r="E3" s="77"/>
      <c r="G3" s="1" t="s">
        <v>3</v>
      </c>
    </row>
    <row r="4" spans="1:7" s="2" customFormat="1" ht="18">
      <c r="A4" s="78"/>
      <c r="B4" s="78" t="s">
        <v>26</v>
      </c>
      <c r="C4" s="78"/>
      <c r="D4" s="78"/>
      <c r="E4" s="78"/>
      <c r="G4" s="2" t="s">
        <v>44</v>
      </c>
    </row>
    <row r="5" ht="18">
      <c r="G5" s="1" t="s">
        <v>45</v>
      </c>
    </row>
    <row r="7" spans="6:12" ht="18">
      <c r="F7" s="77" t="s">
        <v>48</v>
      </c>
      <c r="G7" s="77"/>
      <c r="H7" s="77"/>
      <c r="I7" s="77" t="s">
        <v>50</v>
      </c>
      <c r="J7" s="77"/>
      <c r="K7" s="77"/>
      <c r="L7" s="77"/>
    </row>
    <row r="13" s="77" customFormat="1" ht="17.25">
      <c r="D13" s="77" t="s">
        <v>35</v>
      </c>
    </row>
    <row r="15" s="3" customFormat="1" ht="18">
      <c r="C15" s="3" t="s">
        <v>46</v>
      </c>
    </row>
    <row r="16" spans="2:12" s="4" customFormat="1" ht="18">
      <c r="B16" s="93" t="s">
        <v>47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="3" customFormat="1" ht="15" customHeight="1"/>
    <row r="18" s="3" customFormat="1" ht="18"/>
    <row r="19" s="3" customFormat="1" ht="18">
      <c r="K19" s="5"/>
    </row>
    <row r="20" spans="1:11" ht="18">
      <c r="A20" s="6" t="s">
        <v>27</v>
      </c>
      <c r="B20" s="94" t="s">
        <v>5</v>
      </c>
      <c r="C20" s="95"/>
      <c r="D20" s="97"/>
      <c r="E20" s="94" t="s">
        <v>29</v>
      </c>
      <c r="F20" s="97"/>
      <c r="G20" s="94" t="s">
        <v>9</v>
      </c>
      <c r="H20" s="97"/>
      <c r="I20" s="94" t="s">
        <v>32</v>
      </c>
      <c r="J20" s="95"/>
      <c r="K20" s="7"/>
    </row>
    <row r="21" spans="1:11" ht="18">
      <c r="A21" s="8" t="s">
        <v>28</v>
      </c>
      <c r="B21" s="89"/>
      <c r="C21" s="96"/>
      <c r="D21" s="90"/>
      <c r="E21" s="89" t="s">
        <v>30</v>
      </c>
      <c r="F21" s="90"/>
      <c r="G21" s="89" t="s">
        <v>31</v>
      </c>
      <c r="H21" s="90"/>
      <c r="I21" s="89" t="s">
        <v>33</v>
      </c>
      <c r="J21" s="96"/>
      <c r="K21" s="7"/>
    </row>
    <row r="22" spans="1:11" ht="18">
      <c r="A22" s="9"/>
      <c r="B22" s="10"/>
      <c r="C22" s="11"/>
      <c r="D22" s="12"/>
      <c r="E22" s="10"/>
      <c r="F22" s="12"/>
      <c r="G22" s="10"/>
      <c r="H22" s="12"/>
      <c r="I22" s="10"/>
      <c r="J22" s="11"/>
      <c r="K22" s="7"/>
    </row>
    <row r="23" spans="1:11" ht="18">
      <c r="A23" s="6"/>
      <c r="B23" s="13"/>
      <c r="C23" s="14"/>
      <c r="D23" s="15"/>
      <c r="E23" s="13"/>
      <c r="F23" s="15"/>
      <c r="G23" s="16"/>
      <c r="H23" s="17"/>
      <c r="I23" s="18"/>
      <c r="J23" s="19"/>
      <c r="K23" s="7"/>
    </row>
    <row r="24" spans="1:11" ht="18">
      <c r="A24" s="20" t="s">
        <v>18</v>
      </c>
      <c r="B24" s="7" t="s">
        <v>34</v>
      </c>
      <c r="C24" s="21"/>
      <c r="D24" s="22"/>
      <c r="E24" s="91">
        <v>1</v>
      </c>
      <c r="F24" s="92"/>
      <c r="G24" s="23">
        <v>7700</v>
      </c>
      <c r="H24" s="24"/>
      <c r="I24" s="25">
        <f>G24</f>
        <v>7700</v>
      </c>
      <c r="J24" s="26"/>
      <c r="K24" s="7"/>
    </row>
    <row r="25" spans="1:11" ht="18">
      <c r="A25" s="20"/>
      <c r="B25" s="7" t="s">
        <v>20</v>
      </c>
      <c r="C25" s="21"/>
      <c r="D25" s="22"/>
      <c r="E25" s="34"/>
      <c r="F25" s="35"/>
      <c r="G25" s="27"/>
      <c r="H25" s="28"/>
      <c r="I25" s="18"/>
      <c r="J25" s="19"/>
      <c r="K25" s="7"/>
    </row>
    <row r="26" spans="1:11" ht="18">
      <c r="A26" s="20"/>
      <c r="B26" s="7"/>
      <c r="C26" s="21"/>
      <c r="D26" s="22"/>
      <c r="E26" s="34"/>
      <c r="F26" s="35"/>
      <c r="G26" s="27"/>
      <c r="H26" s="28"/>
      <c r="I26" s="18"/>
      <c r="J26" s="19"/>
      <c r="K26" s="7"/>
    </row>
    <row r="27" spans="1:11" ht="18">
      <c r="A27" s="20" t="s">
        <v>22</v>
      </c>
      <c r="B27" s="7" t="s">
        <v>23</v>
      </c>
      <c r="C27" s="21"/>
      <c r="D27" s="22"/>
      <c r="E27" s="91">
        <v>1</v>
      </c>
      <c r="F27" s="92"/>
      <c r="G27" s="23">
        <v>7469</v>
      </c>
      <c r="H27" s="24"/>
      <c r="I27" s="25">
        <f>G27</f>
        <v>7469</v>
      </c>
      <c r="J27" s="26"/>
      <c r="K27" s="7"/>
    </row>
    <row r="28" spans="1:11" ht="18">
      <c r="A28" s="20"/>
      <c r="B28" s="7" t="s">
        <v>38</v>
      </c>
      <c r="C28" s="21"/>
      <c r="D28" s="22"/>
      <c r="E28" s="34"/>
      <c r="F28" s="35"/>
      <c r="G28" s="27"/>
      <c r="H28" s="28"/>
      <c r="I28" s="18"/>
      <c r="J28" s="19"/>
      <c r="K28" s="7"/>
    </row>
    <row r="29" spans="1:11" ht="18">
      <c r="A29" s="8"/>
      <c r="B29" s="7" t="s">
        <v>37</v>
      </c>
      <c r="C29" s="21"/>
      <c r="D29" s="22"/>
      <c r="E29" s="34"/>
      <c r="F29" s="35"/>
      <c r="G29" s="27"/>
      <c r="H29" s="28"/>
      <c r="I29" s="18"/>
      <c r="J29" s="19"/>
      <c r="K29" s="7"/>
    </row>
    <row r="30" spans="1:11" ht="18">
      <c r="A30" s="8"/>
      <c r="B30" s="7"/>
      <c r="C30" s="21"/>
      <c r="D30" s="22"/>
      <c r="E30" s="34"/>
      <c r="F30" s="35"/>
      <c r="G30" s="27"/>
      <c r="H30" s="28"/>
      <c r="I30" s="18"/>
      <c r="J30" s="19"/>
      <c r="K30" s="7"/>
    </row>
    <row r="31" spans="1:11" ht="18">
      <c r="A31" s="8"/>
      <c r="B31" s="7"/>
      <c r="C31" s="21"/>
      <c r="D31" s="22"/>
      <c r="E31" s="34"/>
      <c r="F31" s="35"/>
      <c r="G31" s="27"/>
      <c r="H31" s="28"/>
      <c r="I31" s="18"/>
      <c r="J31" s="19"/>
      <c r="K31" s="7"/>
    </row>
    <row r="32" spans="1:11" ht="18">
      <c r="A32" s="8" t="s">
        <v>36</v>
      </c>
      <c r="B32" s="7" t="s">
        <v>40</v>
      </c>
      <c r="C32" s="21"/>
      <c r="D32" s="22"/>
      <c r="E32" s="91">
        <v>1</v>
      </c>
      <c r="F32" s="92"/>
      <c r="G32" s="27">
        <v>7100</v>
      </c>
      <c r="H32" s="28"/>
      <c r="I32" s="18">
        <f>G32</f>
        <v>7100</v>
      </c>
      <c r="J32" s="19"/>
      <c r="K32" s="7"/>
    </row>
    <row r="33" spans="1:11" ht="18">
      <c r="A33" s="8"/>
      <c r="B33" s="7"/>
      <c r="C33" s="21"/>
      <c r="D33" s="22"/>
      <c r="E33" s="34"/>
      <c r="F33" s="35"/>
      <c r="G33" s="27"/>
      <c r="H33" s="28"/>
      <c r="I33" s="18"/>
      <c r="J33" s="19"/>
      <c r="K33" s="7"/>
    </row>
    <row r="34" spans="1:11" ht="18">
      <c r="A34" s="8" t="s">
        <v>39</v>
      </c>
      <c r="B34" s="7" t="s">
        <v>42</v>
      </c>
      <c r="C34" s="21"/>
      <c r="D34" s="22"/>
      <c r="E34" s="91">
        <v>1</v>
      </c>
      <c r="F34" s="92"/>
      <c r="G34" s="27">
        <v>5500</v>
      </c>
      <c r="H34" s="28"/>
      <c r="I34" s="18">
        <f>G34</f>
        <v>5500</v>
      </c>
      <c r="J34" s="19"/>
      <c r="K34" s="7"/>
    </row>
    <row r="35" spans="1:11" ht="18">
      <c r="A35" s="8"/>
      <c r="B35" s="7"/>
      <c r="C35" s="21"/>
      <c r="D35" s="22"/>
      <c r="E35" s="34"/>
      <c r="F35" s="35"/>
      <c r="G35" s="27"/>
      <c r="H35" s="28"/>
      <c r="I35" s="18"/>
      <c r="J35" s="19"/>
      <c r="K35" s="7"/>
    </row>
    <row r="36" spans="1:11" ht="18">
      <c r="A36" s="8" t="s">
        <v>41</v>
      </c>
      <c r="B36" s="7" t="s">
        <v>42</v>
      </c>
      <c r="C36" s="21"/>
      <c r="D36" s="22"/>
      <c r="E36" s="91">
        <v>1</v>
      </c>
      <c r="F36" s="92"/>
      <c r="G36" s="27">
        <v>5500</v>
      </c>
      <c r="H36" s="28"/>
      <c r="I36" s="18">
        <f>G36</f>
        <v>5500</v>
      </c>
      <c r="J36" s="19"/>
      <c r="K36" s="7"/>
    </row>
    <row r="37" spans="1:11" ht="18">
      <c r="A37" s="8"/>
      <c r="B37" s="7"/>
      <c r="C37" s="21"/>
      <c r="D37" s="22"/>
      <c r="E37" s="34"/>
      <c r="F37" s="35"/>
      <c r="G37" s="27"/>
      <c r="H37" s="28"/>
      <c r="I37" s="18"/>
      <c r="J37" s="19"/>
      <c r="K37" s="7"/>
    </row>
    <row r="38" spans="1:11" ht="18">
      <c r="A38" s="8"/>
      <c r="B38" s="7" t="s">
        <v>25</v>
      </c>
      <c r="C38" s="21"/>
      <c r="D38" s="22"/>
      <c r="E38" s="91">
        <v>5</v>
      </c>
      <c r="F38" s="92"/>
      <c r="G38" s="23">
        <f>G24+G27+G32+G34+G36</f>
        <v>33269</v>
      </c>
      <c r="H38" s="24"/>
      <c r="I38" s="25">
        <f>I24+I27+I32+I34+I36</f>
        <v>33269</v>
      </c>
      <c r="J38" s="26"/>
      <c r="K38" s="7"/>
    </row>
    <row r="39" spans="1:11" ht="18">
      <c r="A39" s="9"/>
      <c r="B39" s="10"/>
      <c r="C39" s="11"/>
      <c r="D39" s="12"/>
      <c r="E39" s="36"/>
      <c r="F39" s="37"/>
      <c r="G39" s="29"/>
      <c r="H39" s="30"/>
      <c r="I39" s="31"/>
      <c r="J39" s="32"/>
      <c r="K39" s="7"/>
    </row>
    <row r="40" spans="1:10" ht="18">
      <c r="A40" s="21"/>
      <c r="B40" s="21"/>
      <c r="C40" s="21"/>
      <c r="D40" s="21"/>
      <c r="E40" s="21"/>
      <c r="F40" s="21"/>
      <c r="G40" s="33"/>
      <c r="H40" s="33"/>
      <c r="I40" s="33"/>
      <c r="J40" s="33"/>
    </row>
    <row r="41" spans="1:11" ht="18">
      <c r="A41" s="21"/>
      <c r="B41" s="77" t="s">
        <v>53</v>
      </c>
      <c r="C41" s="77"/>
      <c r="D41" s="77"/>
      <c r="E41" s="77"/>
      <c r="F41" s="77"/>
      <c r="G41" s="77"/>
      <c r="H41" s="77"/>
      <c r="I41" s="77" t="s">
        <v>49</v>
      </c>
      <c r="J41" s="79"/>
      <c r="K41" s="77"/>
    </row>
    <row r="42" spans="1:11" ht="18">
      <c r="A42" s="21"/>
      <c r="B42" s="77" t="s">
        <v>54</v>
      </c>
      <c r="C42" s="77"/>
      <c r="D42" s="77"/>
      <c r="E42" s="77"/>
      <c r="F42" s="77"/>
      <c r="G42" s="77"/>
      <c r="H42" s="77"/>
      <c r="I42" s="79"/>
      <c r="J42" s="79"/>
      <c r="K42" s="77"/>
    </row>
  </sheetData>
  <sheetProtection/>
  <mergeCells count="14">
    <mergeCell ref="E38:F38"/>
    <mergeCell ref="I20:J20"/>
    <mergeCell ref="I21:J21"/>
    <mergeCell ref="E24:F24"/>
    <mergeCell ref="B20:D21"/>
    <mergeCell ref="E20:F20"/>
    <mergeCell ref="E21:F21"/>
    <mergeCell ref="G20:H20"/>
    <mergeCell ref="G21:H21"/>
    <mergeCell ref="E32:F32"/>
    <mergeCell ref="E34:F34"/>
    <mergeCell ref="E36:F36"/>
    <mergeCell ref="B16:L16"/>
    <mergeCell ref="E27:F27"/>
  </mergeCells>
  <printOptions/>
  <pageMargins left="0.53" right="0.63" top="0.83" bottom="1" header="0.5" footer="0.5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Цивенко</cp:lastModifiedBy>
  <cp:lastPrinted>2020-08-14T05:30:52Z</cp:lastPrinted>
  <dcterms:created xsi:type="dcterms:W3CDTF">2015-01-13T13:13:10Z</dcterms:created>
  <dcterms:modified xsi:type="dcterms:W3CDTF">2020-08-20T09:56:10Z</dcterms:modified>
  <cp:category/>
  <cp:version/>
  <cp:contentType/>
  <cp:contentStatus/>
</cp:coreProperties>
</file>