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116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<sst xmlns="http://schemas.openxmlformats.org/spreadsheetml/2006/main" count="57" uniqueCount="54">
  <si>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(грн.)</t>
  </si>
  <si>
    <t>Код</t>
  </si>
  <si>
    <t>Загальний фонд</t>
  </si>
  <si>
    <t>Спеціальний фонд</t>
  </si>
  <si>
    <t>в т.ч. бюджет розвитку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</si>
  <si>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</si>
  <si>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</si>
  <si>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Адміністративні збори та платежі, доходи від некомерційної господарської діяльності </t>
  </si>
  <si>
    <t>РАЗОМ ДОХОДІВ</t>
  </si>
  <si>
    <t>Офіційні трансферти  </t>
  </si>
  <si>
    <t>Від органів державного управління  </t>
  </si>
  <si>
    <t>Додаток № 1</t>
  </si>
  <si>
    <t>Інші субвенції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</si>
  <si>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</si>
  <si>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</si>
  <si>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</si>
  <si>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</si>
  <si>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</si>
  <si>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</si>
  <si>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</si>
  <si>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</si>
  <si>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</si>
  <si>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</si>
  <si>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</si>
  <si>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</si>
  <si>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</si>
  <si>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</si>
  <si>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</si>
  <si>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</si>
  <si>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</si>
  <si>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</si>
  <si>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</si>
  <si>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</si>
  <si>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Times New Roman"/>
        <family val="1"/>
      </rPr>
      <t>юридичними особами</t>
    </r>
    <r>
      <rPr>
        <sz val="9"/>
        <color indexed="8"/>
        <rFont val="Times New Roman"/>
        <family val="1"/>
      </rPr>
      <t>, які є власниками об`єктів житлової нерухомості</t>
    </r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</si>
  <si>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Times New Roman"/>
        <family val="1"/>
      </rPr>
      <t>фізичними особами</t>
    </r>
    <r>
      <rPr>
        <sz val="9"/>
        <color indexed="8"/>
        <rFont val="Times New Roman"/>
        <family val="1"/>
      </rPr>
      <t>, які є власниками об`єктів житлової нерухомості</t>
    </r>
  </si>
  <si>
    <t>до рішення  селищної ради</t>
  </si>
  <si>
    <t>Внутрішнє фінансування</t>
  </si>
  <si>
    <t>На початок періоду</t>
  </si>
  <si>
    <t>Фінансування за активними операціями</t>
  </si>
  <si>
    <t>Зміни обсягів бюджетних коштів</t>
  </si>
  <si>
    <t>Секретар ради</t>
  </si>
  <si>
    <t>ВСЬОГО:</t>
  </si>
  <si>
    <t>Фінансування за рахунок зміни залишків коштів бюджетів</t>
  </si>
  <si>
    <t>Найменування згідно з Класифікацією фінансування бюджету</t>
  </si>
  <si>
    <t>від 15.02.2019р. № 2</t>
  </si>
  <si>
    <t>Усього</t>
  </si>
  <si>
    <t>усього</t>
  </si>
  <si>
    <t>Фінансування за типом кредитора</t>
  </si>
  <si>
    <t>Підготував: головний бухгалтер ___________  М. С. Ярова</t>
  </si>
  <si>
    <t>Н. В. Костиря</t>
  </si>
  <si>
    <t>Загальне фінансування</t>
  </si>
  <si>
    <t>Х</t>
  </si>
  <si>
    <t>Фінансування за типом боргового зобов'язання</t>
  </si>
  <si>
    <t>Фінансування селищного бюджету на 2019 рік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</si>
</sst>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0" fontId="20" fillId="6" borderId="10" xfId="0" applyFont="1" applyFill="1" applyBorder="1" applyAlignment="1">
      <alignment/>
    </xf>
    <xf numFmtId="0" fontId="20" fillId="6" borderId="10" xfId="0" applyFont="1" applyFill="1" applyBorder="1" applyAlignment="1">
      <alignment wrapText="1"/>
    </xf>
    <xf numFmtId="0" fontId="26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8" fillId="0" borderId="0" xfId="0" applyFont="1" applyAlignment="1">
      <alignment/>
    </xf>
    <xf numFmtId="2" fontId="21" fillId="0" borderId="11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21" fillId="24" borderId="10" xfId="0" applyNumberFormat="1" applyFont="1" applyFill="1" applyBorder="1" applyAlignment="1">
      <alignment/>
    </xf>
    <xf numFmtId="2" fontId="19" fillId="24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8"/>
  <sheetViews>
    <sheetView tabSelected="1" workbookViewId="0" topLeftCell="A1">
      <selection activeCell="B8" sqref="B8"/>
    </sheetView>
  </sheetViews>
  <sheetFormatPr defaultColWidth="9.140625" defaultRowHeight="15"/>
  <cols>
    <col min="1" max="1" width="9.140625" style="1" customWidth="1"/>
    <col min="2" max="2" width="9.8515625" style="1" customWidth="1"/>
    <col min="3" max="3" width="39.421875" style="1" customWidth="1"/>
    <col min="4" max="4" width="13.28125" style="1" customWidth="1"/>
    <col min="5" max="5" width="14.140625" style="1" customWidth="1"/>
    <col min="6" max="6" width="14.00390625" style="1" customWidth="1"/>
    <col min="7" max="7" width="12.421875" style="1" customWidth="1"/>
    <col min="8" max="16384" width="9.140625" style="1" customWidth="1"/>
  </cols>
  <sheetData>
    <row r="3" ht="15">
      <c r="F3" s="1" t="s">
        <v>11</v>
      </c>
    </row>
    <row r="4" ht="15">
      <c r="F4" s="1" t="s">
        <v>35</v>
      </c>
    </row>
    <row r="5" spans="6:7" ht="15">
      <c r="F5" s="15" t="s">
        <v>44</v>
      </c>
      <c r="G5" s="15"/>
    </row>
    <row r="7" spans="2:7" ht="15">
      <c r="B7" s="39" t="s">
        <v>53</v>
      </c>
      <c r="C7" s="40"/>
      <c r="D7" s="40"/>
      <c r="E7" s="40"/>
      <c r="F7" s="40"/>
      <c r="G7" s="40"/>
    </row>
    <row r="8" ht="15">
      <c r="G8" s="2" t="s">
        <v>0</v>
      </c>
    </row>
    <row r="9" spans="2:7" ht="15" customHeight="1">
      <c r="B9" s="41" t="s">
        <v>1</v>
      </c>
      <c r="C9" s="41" t="s">
        <v>43</v>
      </c>
      <c r="D9" s="45" t="s">
        <v>45</v>
      </c>
      <c r="E9" s="37" t="s">
        <v>2</v>
      </c>
      <c r="F9" s="43" t="s">
        <v>3</v>
      </c>
      <c r="G9" s="44"/>
    </row>
    <row r="10" spans="2:7" ht="15" customHeight="1">
      <c r="B10" s="41"/>
      <c r="C10" s="41"/>
      <c r="D10" s="45"/>
      <c r="E10" s="42"/>
      <c r="F10" s="37" t="s">
        <v>46</v>
      </c>
      <c r="G10" s="37" t="s">
        <v>4</v>
      </c>
    </row>
    <row r="11" spans="2:7" ht="30.75" customHeight="1">
      <c r="B11" s="41"/>
      <c r="C11" s="41"/>
      <c r="D11" s="45"/>
      <c r="E11" s="38"/>
      <c r="F11" s="38"/>
      <c r="G11" s="38"/>
    </row>
    <row r="12" spans="2:7" ht="14.25" customHeight="1">
      <c r="B12" s="27">
        <v>1</v>
      </c>
      <c r="C12" s="27">
        <v>2</v>
      </c>
      <c r="D12" s="28">
        <v>3</v>
      </c>
      <c r="E12" s="27">
        <v>4</v>
      </c>
      <c r="F12" s="27">
        <v>5</v>
      </c>
      <c r="G12" s="27">
        <v>6</v>
      </c>
    </row>
    <row r="13" spans="2:7" ht="15" customHeight="1" hidden="1">
      <c r="B13" s="3">
        <v>14000000</v>
      </c>
      <c r="C13" s="4" t="s">
        <v>5</v>
      </c>
      <c r="D13" s="5">
        <f aca="true" t="shared" si="0" ref="D13:D38">A13+B13</f>
        <v>14000000</v>
      </c>
      <c r="E13" s="5">
        <f>E14</f>
        <v>0</v>
      </c>
      <c r="F13" s="12">
        <v>0</v>
      </c>
      <c r="G13" s="12">
        <v>0</v>
      </c>
    </row>
    <row r="14" spans="2:7" ht="36.75" customHeight="1" hidden="1">
      <c r="B14" s="6">
        <v>14040000</v>
      </c>
      <c r="C14" s="7" t="s">
        <v>6</v>
      </c>
      <c r="D14" s="5">
        <f t="shared" si="0"/>
        <v>14040000</v>
      </c>
      <c r="E14" s="8"/>
      <c r="F14" s="11">
        <v>0</v>
      </c>
      <c r="G14" s="11">
        <v>0</v>
      </c>
    </row>
    <row r="15" spans="2:7" ht="15" customHeight="1" hidden="1">
      <c r="B15" s="9">
        <v>18000000</v>
      </c>
      <c r="C15" s="10" t="s">
        <v>13</v>
      </c>
      <c r="D15" s="5">
        <f t="shared" si="0"/>
        <v>18000000</v>
      </c>
      <c r="E15" s="18">
        <f>E16+E26</f>
        <v>0</v>
      </c>
      <c r="F15" s="12">
        <v>0</v>
      </c>
      <c r="G15" s="12">
        <v>0</v>
      </c>
    </row>
    <row r="16" spans="2:7" ht="15" customHeight="1" hidden="1">
      <c r="B16" s="3">
        <v>18010000</v>
      </c>
      <c r="C16" s="4" t="s">
        <v>14</v>
      </c>
      <c r="D16" s="5">
        <f t="shared" si="0"/>
        <v>18010000</v>
      </c>
      <c r="E16" s="19">
        <f>E17+E18+E19+E20+E21+E22+E23+E24+E25</f>
        <v>0</v>
      </c>
      <c r="F16" s="12">
        <v>0</v>
      </c>
      <c r="G16" s="12">
        <v>0</v>
      </c>
    </row>
    <row r="17" spans="2:7" ht="36.75" customHeight="1" hidden="1">
      <c r="B17" s="6">
        <v>18010100</v>
      </c>
      <c r="C17" s="7" t="s">
        <v>33</v>
      </c>
      <c r="D17" s="5">
        <f t="shared" si="0"/>
        <v>18010100</v>
      </c>
      <c r="E17" s="20"/>
      <c r="F17" s="12">
        <v>0</v>
      </c>
      <c r="G17" s="12">
        <v>0</v>
      </c>
    </row>
    <row r="18" spans="2:7" ht="36.75" customHeight="1" hidden="1">
      <c r="B18" s="6">
        <v>18010200</v>
      </c>
      <c r="C18" s="7" t="s">
        <v>34</v>
      </c>
      <c r="D18" s="5">
        <f t="shared" si="0"/>
        <v>18010200</v>
      </c>
      <c r="E18" s="20"/>
      <c r="F18" s="12">
        <v>0</v>
      </c>
      <c r="G18" s="12">
        <v>0</v>
      </c>
    </row>
    <row r="19" spans="2:7" ht="36.75" customHeight="1" hidden="1">
      <c r="B19" s="6">
        <v>18010400</v>
      </c>
      <c r="C19" s="7" t="s">
        <v>15</v>
      </c>
      <c r="D19" s="5">
        <f t="shared" si="0"/>
        <v>18010400</v>
      </c>
      <c r="E19" s="20"/>
      <c r="F19" s="11">
        <v>0</v>
      </c>
      <c r="G19" s="11">
        <v>0</v>
      </c>
    </row>
    <row r="20" spans="2:7" ht="15" customHeight="1" hidden="1">
      <c r="B20" s="6">
        <v>18010500</v>
      </c>
      <c r="C20" s="7" t="s">
        <v>16</v>
      </c>
      <c r="D20" s="5">
        <f t="shared" si="0"/>
        <v>18010500</v>
      </c>
      <c r="E20" s="20"/>
      <c r="F20" s="11">
        <v>0</v>
      </c>
      <c r="G20" s="11">
        <v>0</v>
      </c>
    </row>
    <row r="21" spans="2:7" ht="15" customHeight="1" hidden="1">
      <c r="B21" s="6">
        <v>18010600</v>
      </c>
      <c r="C21" s="7" t="s">
        <v>17</v>
      </c>
      <c r="D21" s="5">
        <f t="shared" si="0"/>
        <v>18010600</v>
      </c>
      <c r="E21" s="20"/>
      <c r="F21" s="12">
        <v>0</v>
      </c>
      <c r="G21" s="11">
        <v>0</v>
      </c>
    </row>
    <row r="22" spans="2:7" ht="15" customHeight="1" hidden="1">
      <c r="B22" s="6">
        <v>18010700</v>
      </c>
      <c r="C22" s="7" t="s">
        <v>18</v>
      </c>
      <c r="D22" s="5">
        <f t="shared" si="0"/>
        <v>18010700</v>
      </c>
      <c r="E22" s="20"/>
      <c r="F22" s="11">
        <v>0</v>
      </c>
      <c r="G22" s="11">
        <v>0</v>
      </c>
    </row>
    <row r="23" spans="2:7" ht="15" customHeight="1" hidden="1">
      <c r="B23" s="6">
        <v>18010900</v>
      </c>
      <c r="C23" s="7" t="s">
        <v>19</v>
      </c>
      <c r="D23" s="5">
        <f t="shared" si="0"/>
        <v>18010900</v>
      </c>
      <c r="E23" s="20"/>
      <c r="F23" s="12">
        <v>0</v>
      </c>
      <c r="G23" s="12">
        <v>0</v>
      </c>
    </row>
    <row r="24" spans="2:7" ht="15" customHeight="1" hidden="1">
      <c r="B24" s="6">
        <v>18011000</v>
      </c>
      <c r="C24" s="7" t="s">
        <v>20</v>
      </c>
      <c r="D24" s="5">
        <f t="shared" si="0"/>
        <v>18011000</v>
      </c>
      <c r="E24" s="20"/>
      <c r="F24" s="12">
        <v>0</v>
      </c>
      <c r="G24" s="11">
        <v>0</v>
      </c>
    </row>
    <row r="25" spans="2:7" ht="15" customHeight="1" hidden="1">
      <c r="B25" s="6">
        <v>18011100</v>
      </c>
      <c r="C25" s="7" t="s">
        <v>21</v>
      </c>
      <c r="D25" s="5">
        <f t="shared" si="0"/>
        <v>18011100</v>
      </c>
      <c r="E25" s="20"/>
      <c r="F25" s="12">
        <v>0</v>
      </c>
      <c r="G25" s="11"/>
    </row>
    <row r="26" spans="2:7" ht="15" customHeight="1" hidden="1">
      <c r="B26" s="3">
        <v>18050000</v>
      </c>
      <c r="C26" s="4" t="s">
        <v>22</v>
      </c>
      <c r="D26" s="5">
        <f t="shared" si="0"/>
        <v>18050000</v>
      </c>
      <c r="E26" s="19">
        <f>E27+E28</f>
        <v>0</v>
      </c>
      <c r="F26" s="12">
        <v>0</v>
      </c>
      <c r="G26" s="12">
        <v>0</v>
      </c>
    </row>
    <row r="27" spans="2:7" ht="15" customHeight="1" hidden="1">
      <c r="B27" s="6">
        <v>18050300</v>
      </c>
      <c r="C27" s="7" t="s">
        <v>23</v>
      </c>
      <c r="D27" s="5">
        <f t="shared" si="0"/>
        <v>18050300</v>
      </c>
      <c r="E27" s="20"/>
      <c r="F27" s="12">
        <v>0</v>
      </c>
      <c r="G27" s="29"/>
    </row>
    <row r="28" spans="2:7" ht="15" customHeight="1" hidden="1">
      <c r="B28" s="6">
        <v>18050400</v>
      </c>
      <c r="C28" s="7" t="s">
        <v>24</v>
      </c>
      <c r="D28" s="5">
        <f t="shared" si="0"/>
        <v>18050400</v>
      </c>
      <c r="E28" s="20"/>
      <c r="F28" s="11">
        <v>0</v>
      </c>
      <c r="G28" s="29">
        <v>0</v>
      </c>
    </row>
    <row r="29" spans="2:7" ht="15" customHeight="1" hidden="1">
      <c r="B29" s="3">
        <v>19000000</v>
      </c>
      <c r="C29" s="4" t="s">
        <v>25</v>
      </c>
      <c r="D29" s="5">
        <f t="shared" si="0"/>
        <v>19000000</v>
      </c>
      <c r="E29" s="20">
        <f>E30</f>
        <v>0</v>
      </c>
      <c r="F29" s="12">
        <f>F30</f>
        <v>0</v>
      </c>
      <c r="G29" s="29">
        <v>0</v>
      </c>
    </row>
    <row r="30" spans="2:7" ht="15" customHeight="1" hidden="1">
      <c r="B30" s="3">
        <v>19010000</v>
      </c>
      <c r="C30" s="4" t="s">
        <v>26</v>
      </c>
      <c r="D30" s="5">
        <f t="shared" si="0"/>
        <v>19010000</v>
      </c>
      <c r="E30" s="20">
        <f>E31+E32</f>
        <v>0</v>
      </c>
      <c r="F30" s="12">
        <f>F31+F32</f>
        <v>0</v>
      </c>
      <c r="G30" s="29">
        <v>0</v>
      </c>
    </row>
    <row r="31" spans="2:7" ht="36.75" customHeight="1" hidden="1">
      <c r="B31" s="6">
        <v>19010100</v>
      </c>
      <c r="C31" s="7" t="s">
        <v>27</v>
      </c>
      <c r="D31" s="5">
        <f t="shared" si="0"/>
        <v>19010100</v>
      </c>
      <c r="E31" s="20"/>
      <c r="F31" s="12">
        <v>0</v>
      </c>
      <c r="G31" s="29">
        <v>0</v>
      </c>
    </row>
    <row r="32" spans="2:7" ht="48.75" customHeight="1" hidden="1">
      <c r="B32" s="6">
        <v>19010300</v>
      </c>
      <c r="C32" s="7" t="s">
        <v>28</v>
      </c>
      <c r="D32" s="5">
        <f t="shared" si="0"/>
        <v>19010300</v>
      </c>
      <c r="E32" s="20"/>
      <c r="F32" s="12">
        <v>0</v>
      </c>
      <c r="G32" s="29">
        <v>0</v>
      </c>
    </row>
    <row r="33" spans="2:7" ht="24.75" customHeight="1" hidden="1">
      <c r="B33" s="3">
        <v>22000000</v>
      </c>
      <c r="C33" s="4" t="s">
        <v>7</v>
      </c>
      <c r="D33" s="5">
        <f t="shared" si="0"/>
        <v>22000000</v>
      </c>
      <c r="E33" s="20"/>
      <c r="F33" s="12">
        <v>0</v>
      </c>
      <c r="G33" s="29"/>
    </row>
    <row r="34" spans="2:7" ht="36.75" customHeight="1" hidden="1">
      <c r="B34" s="3">
        <v>22080000</v>
      </c>
      <c r="C34" s="4" t="s">
        <v>29</v>
      </c>
      <c r="D34" s="5">
        <f t="shared" si="0"/>
        <v>22080000</v>
      </c>
      <c r="E34" s="20"/>
      <c r="F34" s="12">
        <v>0</v>
      </c>
      <c r="G34" s="29"/>
    </row>
    <row r="35" spans="2:7" ht="36.75" customHeight="1" hidden="1">
      <c r="B35" s="6">
        <v>22080400</v>
      </c>
      <c r="C35" s="7" t="s">
        <v>30</v>
      </c>
      <c r="D35" s="5">
        <f t="shared" si="0"/>
        <v>22080400</v>
      </c>
      <c r="E35" s="20"/>
      <c r="F35" s="12">
        <v>0</v>
      </c>
      <c r="G35" s="29"/>
    </row>
    <row r="36" spans="2:7" ht="15" customHeight="1" hidden="1">
      <c r="B36" s="3">
        <v>22090000</v>
      </c>
      <c r="C36" s="4" t="s">
        <v>31</v>
      </c>
      <c r="D36" s="5">
        <f t="shared" si="0"/>
        <v>22090000</v>
      </c>
      <c r="E36" s="20"/>
      <c r="F36" s="12">
        <v>0</v>
      </c>
      <c r="G36" s="29"/>
    </row>
    <row r="37" spans="2:7" ht="48.75" customHeight="1" hidden="1">
      <c r="B37" s="6">
        <v>22090100</v>
      </c>
      <c r="C37" s="7" t="s">
        <v>32</v>
      </c>
      <c r="D37" s="5">
        <f t="shared" si="0"/>
        <v>22090100</v>
      </c>
      <c r="E37" s="20"/>
      <c r="F37" s="12">
        <v>0</v>
      </c>
      <c r="G37" s="29"/>
    </row>
    <row r="38" spans="2:7" ht="15" customHeight="1" hidden="1">
      <c r="B38" s="16" t="s">
        <v>8</v>
      </c>
      <c r="C38" s="4"/>
      <c r="D38" s="5" t="e">
        <f t="shared" si="0"/>
        <v>#VALUE!</v>
      </c>
      <c r="E38" s="19">
        <f>E13+E15+E29+E33</f>
        <v>0</v>
      </c>
      <c r="F38" s="12">
        <f>F30</f>
        <v>0</v>
      </c>
      <c r="G38" s="23">
        <v>0</v>
      </c>
    </row>
    <row r="39" spans="2:7" ht="15" customHeight="1">
      <c r="B39" s="34" t="s">
        <v>47</v>
      </c>
      <c r="C39" s="35"/>
      <c r="D39" s="35"/>
      <c r="E39" s="35"/>
      <c r="F39" s="35"/>
      <c r="G39" s="36"/>
    </row>
    <row r="40" spans="2:7" ht="15">
      <c r="B40" s="33">
        <v>200000</v>
      </c>
      <c r="C40" s="4" t="s">
        <v>36</v>
      </c>
      <c r="D40" s="5">
        <f>E40+F40</f>
        <v>74883</v>
      </c>
      <c r="E40" s="19">
        <f>E41</f>
        <v>74883</v>
      </c>
      <c r="F40" s="11">
        <v>0</v>
      </c>
      <c r="G40" s="29">
        <v>0</v>
      </c>
    </row>
    <row r="41" spans="2:7" ht="24.75">
      <c r="B41" s="33">
        <v>208000</v>
      </c>
      <c r="C41" s="4" t="s">
        <v>42</v>
      </c>
      <c r="D41" s="5">
        <f aca="true" t="shared" si="1" ref="D41:D50">E41+F41</f>
        <v>74883</v>
      </c>
      <c r="E41" s="19">
        <f>E42</f>
        <v>74883</v>
      </c>
      <c r="F41" s="11">
        <v>0</v>
      </c>
      <c r="G41" s="29">
        <v>0</v>
      </c>
    </row>
    <row r="42" spans="2:7" ht="15">
      <c r="B42" s="33">
        <v>208100</v>
      </c>
      <c r="C42" s="7" t="s">
        <v>37</v>
      </c>
      <c r="D42" s="5">
        <f t="shared" si="1"/>
        <v>74883</v>
      </c>
      <c r="E42" s="20">
        <v>74883</v>
      </c>
      <c r="F42" s="11">
        <v>0</v>
      </c>
      <c r="G42" s="29">
        <v>0</v>
      </c>
    </row>
    <row r="43" spans="2:7" ht="15" customHeight="1" hidden="1">
      <c r="B43" s="3">
        <v>40000000</v>
      </c>
      <c r="C43" s="4" t="s">
        <v>9</v>
      </c>
      <c r="D43" s="5">
        <f t="shared" si="1"/>
        <v>0</v>
      </c>
      <c r="E43" s="20">
        <v>0</v>
      </c>
      <c r="F43" s="11">
        <v>0</v>
      </c>
      <c r="G43" s="29">
        <v>0</v>
      </c>
    </row>
    <row r="44" spans="2:7" ht="15" customHeight="1" hidden="1">
      <c r="B44" s="3">
        <v>41000000</v>
      </c>
      <c r="C44" s="4" t="s">
        <v>10</v>
      </c>
      <c r="D44" s="5">
        <f t="shared" si="1"/>
        <v>0</v>
      </c>
      <c r="E44" s="20">
        <f>E45</f>
        <v>0</v>
      </c>
      <c r="F44" s="11">
        <v>0</v>
      </c>
      <c r="G44" s="29">
        <v>0</v>
      </c>
    </row>
    <row r="45" spans="2:7" ht="15" customHeight="1" hidden="1">
      <c r="B45" s="30">
        <v>41035000</v>
      </c>
      <c r="C45" s="31" t="s">
        <v>12</v>
      </c>
      <c r="D45" s="5">
        <f t="shared" si="1"/>
        <v>0</v>
      </c>
      <c r="E45" s="20">
        <v>0</v>
      </c>
      <c r="F45" s="11">
        <v>0</v>
      </c>
      <c r="G45" s="29">
        <v>0</v>
      </c>
    </row>
    <row r="46" spans="2:7" ht="15">
      <c r="B46" s="33" t="s">
        <v>51</v>
      </c>
      <c r="C46" s="4" t="s">
        <v>50</v>
      </c>
      <c r="D46" s="5">
        <f t="shared" si="1"/>
        <v>74883</v>
      </c>
      <c r="E46" s="19">
        <f>E34+E41+E35</f>
        <v>74883</v>
      </c>
      <c r="F46" s="19">
        <f>F34+F41</f>
        <v>0</v>
      </c>
      <c r="G46" s="23">
        <v>0</v>
      </c>
    </row>
    <row r="47" spans="2:7" ht="15">
      <c r="B47" s="16" t="s">
        <v>52</v>
      </c>
      <c r="C47" s="4"/>
      <c r="D47" s="5"/>
      <c r="E47" s="19"/>
      <c r="F47" s="19"/>
      <c r="G47" s="23"/>
    </row>
    <row r="48" spans="2:7" ht="15">
      <c r="B48" s="30">
        <v>600000</v>
      </c>
      <c r="C48" s="31" t="s">
        <v>38</v>
      </c>
      <c r="D48" s="5">
        <f t="shared" si="1"/>
        <v>74883</v>
      </c>
      <c r="E48" s="19">
        <f>E49</f>
        <v>74883</v>
      </c>
      <c r="F48" s="11">
        <v>0</v>
      </c>
      <c r="G48" s="29">
        <v>0</v>
      </c>
    </row>
    <row r="49" spans="2:7" ht="15">
      <c r="B49" s="30">
        <v>602000</v>
      </c>
      <c r="C49" s="31" t="s">
        <v>39</v>
      </c>
      <c r="D49" s="5">
        <f t="shared" si="1"/>
        <v>74883</v>
      </c>
      <c r="E49" s="19">
        <f>E50</f>
        <v>74883</v>
      </c>
      <c r="F49" s="11">
        <v>0</v>
      </c>
      <c r="G49" s="29">
        <v>0</v>
      </c>
    </row>
    <row r="50" spans="2:7" ht="15">
      <c r="B50" s="30">
        <v>602100</v>
      </c>
      <c r="C50" s="32" t="s">
        <v>37</v>
      </c>
      <c r="D50" s="5">
        <f t="shared" si="1"/>
        <v>74883</v>
      </c>
      <c r="E50" s="20">
        <v>74883</v>
      </c>
      <c r="F50" s="11">
        <v>0</v>
      </c>
      <c r="G50" s="29">
        <v>0</v>
      </c>
    </row>
    <row r="51" spans="2:7" ht="15">
      <c r="B51" s="33" t="s">
        <v>51</v>
      </c>
      <c r="C51" s="4" t="s">
        <v>50</v>
      </c>
      <c r="D51" s="5">
        <f>E51+F51</f>
        <v>74883</v>
      </c>
      <c r="E51" s="19">
        <f>E38+E45+E40</f>
        <v>74883</v>
      </c>
      <c r="F51" s="19">
        <v>0</v>
      </c>
      <c r="G51" s="23">
        <v>0</v>
      </c>
    </row>
    <row r="52" spans="2:7" ht="15" hidden="1">
      <c r="B52" s="13" t="s">
        <v>41</v>
      </c>
      <c r="C52" s="14"/>
      <c r="D52" s="14"/>
      <c r="E52" s="21">
        <f>E38+E45+E40</f>
        <v>74883</v>
      </c>
      <c r="F52" s="21">
        <f>F38+F45</f>
        <v>0</v>
      </c>
      <c r="G52" s="22">
        <v>0</v>
      </c>
    </row>
    <row r="54" spans="3:6" ht="15">
      <c r="C54" s="24" t="s">
        <v>40</v>
      </c>
      <c r="D54" s="24"/>
      <c r="E54" s="25"/>
      <c r="F54" s="26" t="s">
        <v>49</v>
      </c>
    </row>
    <row r="57" ht="15">
      <c r="B57" s="17"/>
    </row>
    <row r="58" ht="15">
      <c r="B58" s="1" t="s">
        <v>48</v>
      </c>
    </row>
  </sheetData>
  <sheetProtection/>
  <mergeCells count="9">
    <mergeCell ref="B39:G39"/>
    <mergeCell ref="F10:F11"/>
    <mergeCell ref="B7:G7"/>
    <mergeCell ref="B9:B11"/>
    <mergeCell ref="C9:C11"/>
    <mergeCell ref="G10:G11"/>
    <mergeCell ref="E9:E11"/>
    <mergeCell ref="F9:G9"/>
    <mergeCell ref="D9:D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2018-04-20T10:12:58Z</cp:lastPrinted>
  <dcterms:created xsi:type="dcterms:W3CDTF">2015-07-31T05:21:03Z</dcterms:created>
  <dcterms:modified xsi:type="dcterms:W3CDTF">2019-02-14T13:17:14Z</dcterms:modified>
  <cp:category/>
  <cp:version/>
  <cp:contentType/>
  <cp:contentStatus/>
</cp:coreProperties>
</file>