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<sst xmlns="http://schemas.openxmlformats.org/spreadsheetml/2006/main" count="1001" uniqueCount="392">
  <si>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</si>
  <si>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</si>
  <si>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</si>
  <si>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</si>
  <si>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</si>
  <si>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</si>
  <si>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</si>
  <si>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</si>
  <si>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</si>
  <si>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</si>
  <si>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</si>
  <si>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</si>
  <si>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</si>
  <si>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</si>
  <si>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</si>
  <si>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</si>
  <si>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</si>
  <si>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</si>
  <si>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</si>
  <si>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</si>
  <si>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</si>
  <si>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</si>
  <si>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</si>
  <si>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</si>
  <si>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</si>
  <si>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</si>
  <si>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</si>
  <si>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</si>
  <si>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</si>
  <si>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</si>
  <si>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</si>
  <si>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</si>
  <si>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</si>
  <si>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</si>
  <si>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</si>
  <si>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</si>
  <si>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</si>
  <si>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</si>
  <si>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</si>
  <si>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</si>
  <si>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</si>
  <si>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</si>
  <si>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</si>
  <si>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</si>
  <si>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</si>
  <si>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</si>
  <si>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</si>
  <si>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</si>
  <si>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</si>
  <si>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</si>
  <si>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</si>
  <si>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</si>
  <si>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</si>
  <si>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</si>
  <si>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</si>
  <si>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</si>
  <si>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</si>
  <si>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</si>
  <si>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</si>
  <si>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</si>
  <si>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</si>
  <si>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</si>
  <si>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</si>
  <si>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</si>
  <si>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</si>
  <si>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</si>
  <si>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</si>
  <si>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</si>
  <si>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</si>
  <si>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</si>
  <si>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</si>
  <si>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</si>
  <si>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</si>
  <si>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</si>
  <si>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</si>
  <si>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</si>
  <si>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</si>
  <si>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</si>
  <si>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</si>
  <si>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</si>
  <si>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</si>
  <si>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</si>
  <si>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</si>
  <si>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</si>
  <si>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</si>
  <si>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</si>
  <si>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</si>
  <si>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</si>
  <si>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</si>
  <si>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</si>
  <si>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</si>
  <si>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</si>
  <si>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</si>
  <si>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</si>
  <si>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</si>
  <si>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</si>
  <si>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</si>
  <si>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</si>
  <si>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</si>
  <si>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</si>
  <si>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</si>
  <si>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</si>
  <si>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</si>
  <si>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</si>
  <si>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</si>
  <si>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</si>
  <si>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</si>
  <si>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</si>
  <si>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</si>
  <si>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</si>
  <si>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</si>
  <si>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</si>
  <si>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</si>
  <si>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</si>
  <si>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</si>
  <si>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</si>
  <si>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</si>
  <si>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</si>
  <si>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</si>
  <si>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</si>
  <si>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</si>
  <si>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</si>
  <si>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</si>
  <si>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</si>
  <si>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</si>
  <si>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</si>
  <si>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</si>
  <si>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</si>
  <si>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</si>
  <si>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</si>
  <si>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</si>
  <si>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</si>
  <si>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</si>
  <si>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</si>
  <si>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</si>
  <si>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</si>
  <si>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</si>
  <si>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</si>
  <si>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</si>
  <si>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</si>
  <si>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</si>
  <si>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</si>
  <si>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</si>
  <si>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</si>
  <si>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</si>
  <si>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</si>
  <si>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</si>
  <si>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</si>
  <si>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</si>
  <si>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</si>
  <si>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</si>
  <si>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</si>
  <si>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</si>
  <si>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</si>
  <si>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</si>
  <si>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</si>
  <si>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</si>
  <si>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</si>
  <si>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</si>
  <si>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</si>
  <si>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</si>
  <si>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</si>
  <si>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</si>
  <si>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</si>
  <si>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</si>
  <si>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</si>
  <si>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</si>
  <si>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</si>
  <si>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</si>
  <si>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</si>
  <si>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</si>
  <si>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</si>
  <si>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</si>
  <si>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</si>
  <si>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</si>
  <si>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</si>
  <si>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</si>
  <si>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</si>
  <si>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</si>
  <si>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</si>
  <si>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</si>
  <si>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</si>
  <si>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</si>
  <si>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</si>
  <si>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</si>
  <si>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</si>
  <si>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</si>
  <si>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</si>
  <si>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</si>
  <si>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</si>
  <si>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</si>
  <si>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</si>
  <si>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</si>
  <si>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</si>
  <si>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</si>
  <si>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</si>
  <si>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</si>
  <si>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</si>
  <si>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</si>
  <si>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</si>
  <si>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</si>
  <si>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</si>
  <si>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</si>
  <si>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</si>
  <si>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</si>
  <si>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</si>
  <si>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</si>
  <si>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</si>
  <si>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</si>
  <si>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</si>
  <si>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</si>
  <si>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</si>
  <si>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</si>
  <si>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</si>
  <si>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</si>
  <si>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</si>
  <si>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</si>
  <si>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</si>
  <si>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</si>
  <si>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</si>
  <si>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</si>
  <si>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</si>
  <si>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</si>
  <si>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</si>
  <si>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</si>
  <si>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</si>
  <si>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</si>
  <si>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</si>
  <si>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</si>
  <si>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</si>
  <si>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</si>
  <si>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</si>
  <si>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</si>
  <si>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</si>
  <si>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</si>
  <si>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</si>
  <si>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</si>
  <si>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</si>
  <si>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</si>
  <si>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</si>
  <si>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</si>
  <si>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</si>
  <si>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</si>
  <si>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</si>
  <si>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</si>
  <si>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</si>
  <si>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</si>
  <si>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</si>
  <si>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</si>
  <si>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</si>
  <si>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</si>
  <si>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</si>
  <si>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</si>
  <si>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</si>
  <si>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</si>
  <si>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</si>
  <si>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</si>
  <si>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</si>
  <si>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</si>
  <si>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</si>
  <si>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</si>
  <si>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</si>
  <si>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</si>
  <si>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</si>
  <si>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</si>
  <si>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</si>
  <si>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</si>
  <si>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</si>
  <si>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</si>
  <si>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</si>
  <si>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</si>
  <si>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</si>
  <si>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</si>
  <si>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</si>
  <si>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</si>
  <si>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</si>
  <si>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</si>
  <si>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</si>
  <si>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</si>
  <si>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</si>
  <si>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</si>
  <si>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</si>
  <si>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</si>
  <si>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</si>
  <si>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</si>
  <si>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</si>
  <si>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</si>
  <si>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</si>
  <si>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</si>
  <si>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</si>
  <si>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</si>
  <si>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</si>
  <si>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</si>
  <si>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</si>
  <si>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</si>
  <si>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</si>
  <si>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</si>
  <si>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</si>
  <si>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</si>
  <si>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</si>
  <si>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</si>
  <si>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</si>
  <si>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</si>
  <si>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</si>
  <si>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</si>
  <si>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</si>
  <si>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</si>
  <si>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</si>
  <si>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</si>
  <si>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</si>
  <si>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</si>
  <si>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</si>
  <si>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</si>
  <si>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</si>
  <si>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</si>
  <si>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</si>
  <si>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</si>
  <si>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</si>
  <si>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</si>
  <si>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</si>
  <si>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</si>
  <si>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</si>
  <si>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</si>
  <si>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</si>
  <si>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</si>
  <si>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</si>
  <si>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</si>
  <si>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</si>
  <si>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</si>
  <si>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</si>
  <si>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</si>
  <si>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</si>
  <si>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</si>
  <si>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</si>
  <si>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</si>
  <si>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</si>
  <si>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</si>
  <si>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</si>
  <si>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</si>
  <si>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</si>
  <si>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</si>
  <si>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</si>
  <si>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</si>
  <si>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</si>
  <si>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</si>
  <si>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</si>
  <si>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</si>
  <si>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</si>
  <si>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</si>
  <si>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</si>
  <si>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</si>
  <si>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</si>
  <si>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</si>
  <si>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</si>
  <si>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</si>
  <si>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</si>
  <si>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</si>
  <si>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</si>
  <si>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</si>
  <si>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</si>
  <si>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</si>
  <si>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</si>
  <si>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</si>
  <si>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</si>
  <si>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</si>
  <si>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</si>
  <si>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</si>
  <si>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</si>
  <si>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</si>
  <si>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</si>
  <si>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</si>
  <si>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</si>
  <si>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</si>
  <si>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</si>
  <si>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</si>
  <si>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</si>
  <si>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</si>
  <si>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</si>
  <si>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Періодичеі видання (газети та журнали):</t>
  </si>
  <si>
    <t xml:space="preserve"> Групи централізованого господарського обслуговування: </t>
  </si>
  <si>
    <t xml:space="preserve"> Допомога дітям-сиротам та дітям, позбавлених батьківського піклування:</t>
  </si>
  <si>
    <t xml:space="preserve"> Проведення навчально-тренувальних зборів і змагань: </t>
  </si>
  <si>
    <t xml:space="preserve"> Видатки на проведення робіт, пов`язаних із будівництвом, реконструкцією, ремонтом та утриманням автомобільних доріг: </t>
  </si>
  <si>
    <t xml:space="preserve"> розробка проектної документації на капітальний ремонт Ш поверху та приміщення санвузлів КЗ "Сєвєродонецький міський палац культури"</t>
  </si>
  <si>
    <t xml:space="preserve"> Теплові мережі:</t>
  </si>
  <si>
    <t xml:space="preserve"> капітальний ремонт теплотраси у кв. "МЖК Мрія"</t>
  </si>
  <si>
    <t xml:space="preserve"> улаштування пандусу першого під"їзду житлового будинку по вул.Леніна, 33</t>
  </si>
  <si>
    <t xml:space="preserve"> улаштування пандусу першого під"їзду житлового будинку по пр.Радянський, 5</t>
  </si>
  <si>
    <t xml:space="preserve"> Проведення навчально-тренувальних зборів і змагань з неолімпійських видів спорту :</t>
  </si>
  <si>
    <t xml:space="preserve"> - виплата пенсій і допомоги</t>
  </si>
  <si>
    <t xml:space="preserve"> Дошкільні заклади освіти:</t>
  </si>
  <si>
    <t>від   18.12.2012р.  № 1625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</si>
</sst>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4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2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6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357</v>
      </c>
    </row>
    <row r="2" spans="1:15" s="7" customFormat="1" ht="12.75">
      <c r="A2" s="6"/>
      <c r="O2" s="7" t="s">
        <v>391</v>
      </c>
    </row>
    <row r="4" spans="1:2" s="11" customFormat="1" ht="15.75">
      <c r="A4" s="10"/>
      <c r="B4" s="11" t="s">
        <v>362</v>
      </c>
    </row>
    <row r="5" s="9" customFormat="1" ht="18.75" hidden="1">
      <c r="A5" s="8"/>
    </row>
    <row r="6" ht="15.75">
      <c r="P6" s="3" t="s">
        <v>47</v>
      </c>
    </row>
    <row r="7" ht="7.5" customHeight="1"/>
    <row r="8" spans="1:18" s="5" customFormat="1" ht="62.2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85</v>
      </c>
      <c r="B11" s="26">
        <v>10116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121</v>
      </c>
      <c r="B12" s="20"/>
      <c r="C12" s="20">
        <v>1111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hidden="1">
      <c r="A13" s="1" t="s">
        <v>13</v>
      </c>
      <c r="B13" s="2"/>
      <c r="C13" s="2">
        <v>1120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 hidden="1">
      <c r="A14" s="1" t="s">
        <v>197</v>
      </c>
      <c r="B14" s="2"/>
      <c r="C14" s="2">
        <v>1134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63" hidden="1">
      <c r="A16" s="32" t="s">
        <v>219</v>
      </c>
      <c r="B16" s="2"/>
      <c r="C16" s="2">
        <v>1131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6.5" customHeight="1" hidden="1">
      <c r="A17" s="22" t="s">
        <v>381</v>
      </c>
      <c r="B17" s="21">
        <v>130102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15.75" hidden="1">
      <c r="A18" s="32" t="s">
        <v>148</v>
      </c>
      <c r="B18" s="33"/>
      <c r="C18" s="33">
        <v>1133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G42+G81+G112+G153+G180+G196+G221+G231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121</v>
      </c>
      <c r="B22" s="2"/>
      <c r="C22" s="2">
        <v>1111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122</v>
      </c>
      <c r="B24" s="2"/>
      <c r="C24" s="2">
        <v>1164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63" hidden="1">
      <c r="A25" s="32" t="s">
        <v>219</v>
      </c>
      <c r="B25" s="2"/>
      <c r="C25" s="2">
        <v>1131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6.5" customHeight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>
      <c r="A27" s="1" t="s">
        <v>121</v>
      </c>
      <c r="B27" s="2"/>
      <c r="C27" s="2">
        <v>1111</v>
      </c>
      <c r="D27" s="20">
        <f>F27+H27+I27+J27+K27+L27+M27+N27+O27+P27+Q27+R27</f>
        <v>-12120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v>-12120</v>
      </c>
      <c r="R27" s="20"/>
    </row>
    <row r="28" spans="1:18" ht="15.75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-3990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v>-3990</v>
      </c>
      <c r="R28" s="20"/>
    </row>
    <row r="29" spans="1:18" ht="31.5">
      <c r="A29" s="1" t="s">
        <v>199</v>
      </c>
      <c r="B29" s="2"/>
      <c r="C29" s="2">
        <v>1134</v>
      </c>
      <c r="D29" s="20">
        <f t="shared" si="5"/>
        <v>12120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12120</v>
      </c>
      <c r="R29" s="20"/>
    </row>
    <row r="30" spans="1:18" ht="63">
      <c r="A30" s="32" t="s">
        <v>219</v>
      </c>
      <c r="B30" s="2"/>
      <c r="C30" s="2">
        <v>1131</v>
      </c>
      <c r="D30" s="20">
        <f t="shared" si="5"/>
        <v>3990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3990</v>
      </c>
      <c r="R30" s="20"/>
    </row>
    <row r="31" spans="1:18" ht="15.75" hidden="1">
      <c r="A31" s="1" t="s">
        <v>148</v>
      </c>
      <c r="B31" s="2"/>
      <c r="C31" s="2">
        <v>1133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63.75" customHeight="1" hidden="1">
      <c r="A37" s="28" t="s">
        <v>388</v>
      </c>
      <c r="B37" s="29">
        <v>130106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219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219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253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75" customHeight="1" hidden="1">
      <c r="A61" s="1" t="s">
        <v>163</v>
      </c>
      <c r="B61" s="2"/>
      <c r="C61" s="2">
        <v>1172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389</v>
      </c>
      <c r="B65" s="2"/>
      <c r="C65" s="2">
        <v>1341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30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63" hidden="1">
      <c r="A69" s="32" t="s">
        <v>219</v>
      </c>
      <c r="B69" s="2"/>
      <c r="C69" s="2">
        <v>1131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246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 hidden="1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253</v>
      </c>
      <c r="B83" s="33"/>
      <c r="C83" s="33">
        <v>1132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60.75" customHeight="1" hidden="1">
      <c r="A85" s="1" t="s">
        <v>219</v>
      </c>
      <c r="B85" s="33"/>
      <c r="C85" s="33">
        <v>1131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31.5" customHeight="1" hidden="1">
      <c r="A86" s="1" t="s">
        <v>161</v>
      </c>
      <c r="B86" s="2"/>
      <c r="C86" s="2">
        <v>1162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1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78.75" hidden="1">
      <c r="A88" s="1" t="s">
        <v>163</v>
      </c>
      <c r="B88" s="2"/>
      <c r="C88" s="2">
        <v>1172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198</v>
      </c>
      <c r="B89" s="2"/>
      <c r="C89" s="2">
        <v>1135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376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63" hidden="1">
      <c r="A91" s="1" t="s">
        <v>219</v>
      </c>
      <c r="B91" s="2"/>
      <c r="C91" s="2">
        <v>1131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30" customHeight="1" hidden="1">
      <c r="A92" s="32" t="s">
        <v>253</v>
      </c>
      <c r="B92" s="2"/>
      <c r="C92" s="2">
        <v>1132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219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122</v>
      </c>
      <c r="B94" s="2"/>
      <c r="C94" s="2">
        <v>1164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32.25" customHeight="1" hidden="1">
      <c r="A95" s="1" t="s">
        <v>161</v>
      </c>
      <c r="B95" s="2"/>
      <c r="C95" s="2">
        <v>1162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5.75" customHeight="1" hidden="1">
      <c r="A97" s="1" t="s">
        <v>130</v>
      </c>
      <c r="B97" s="2"/>
      <c r="C97" s="2">
        <v>1163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31.5" hidden="1">
      <c r="A100" s="1" t="s">
        <v>161</v>
      </c>
      <c r="B100" s="2"/>
      <c r="C100" s="2">
        <v>1162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219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81" customHeight="1" hidden="1">
      <c r="A102" s="1" t="s">
        <v>163</v>
      </c>
      <c r="B102" s="2"/>
      <c r="C102" s="2">
        <v>1172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9.25" customHeight="1" hidden="1">
      <c r="A103" s="1" t="s">
        <v>197</v>
      </c>
      <c r="B103" s="2"/>
      <c r="C103" s="2">
        <v>1134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117</v>
      </c>
      <c r="B104" s="2"/>
      <c r="C104" s="2">
        <v>1140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63" hidden="1">
      <c r="A106" s="1" t="s">
        <v>219</v>
      </c>
      <c r="B106" s="33"/>
      <c r="C106" s="33">
        <v>1131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 hidden="1">
      <c r="A107" s="1" t="s">
        <v>197</v>
      </c>
      <c r="B107" s="2"/>
      <c r="C107" s="2">
        <v>1134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78.75" hidden="1">
      <c r="A108" s="1" t="s">
        <v>163</v>
      </c>
      <c r="B108" s="2"/>
      <c r="C108" s="2">
        <v>1172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31.5" hidden="1">
      <c r="A109" s="1" t="s">
        <v>161</v>
      </c>
      <c r="B109" s="2"/>
      <c r="C109" s="2">
        <v>1162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124</v>
      </c>
      <c r="B110" s="2"/>
      <c r="C110" s="2">
        <v>1161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46.5" customHeight="1" hidden="1">
      <c r="A111" s="28" t="s">
        <v>380</v>
      </c>
      <c r="B111" s="29">
        <v>70808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36.75" customHeight="1" hidden="1">
      <c r="A112" s="32" t="s">
        <v>129</v>
      </c>
      <c r="B112" s="33"/>
      <c r="C112" s="33">
        <v>1343</v>
      </c>
      <c r="D112" s="20">
        <f t="shared" si="19"/>
        <v>0</v>
      </c>
      <c r="E112" s="33"/>
      <c r="F112" s="33"/>
      <c r="G112" s="33" t="e">
        <f>G113+G115+G120+G134+G135+G140+#REF!+#REF!+#REF!+#REF!+#REF!+#REF!+G145+G152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237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6.5" customHeight="1" hidden="1">
      <c r="A115" s="28" t="s">
        <v>377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117</v>
      </c>
      <c r="B116" s="33"/>
      <c r="C116" s="33">
        <v>1140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63" hidden="1">
      <c r="A117" s="1" t="s">
        <v>219</v>
      </c>
      <c r="B117" s="33"/>
      <c r="C117" s="33">
        <v>1131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237</v>
      </c>
      <c r="B118" s="33"/>
      <c r="C118" s="33">
        <v>1134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78.75" hidden="1">
      <c r="A121" s="1" t="s">
        <v>163</v>
      </c>
      <c r="B121" s="2"/>
      <c r="C121" s="2">
        <v>1172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124</v>
      </c>
      <c r="B122" s="2"/>
      <c r="C122" s="2">
        <v>1161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50.25" customHeight="1" hidden="1">
      <c r="A123" s="22" t="s">
        <v>379</v>
      </c>
      <c r="B123" s="29">
        <v>70805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78.75" hidden="1">
      <c r="A124" s="1" t="s">
        <v>163</v>
      </c>
      <c r="B124" s="2"/>
      <c r="C124" s="2">
        <v>1172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18.75" customHeight="1" hidden="1">
      <c r="A127" s="1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219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 hidden="1">
      <c r="A132" s="1" t="s">
        <v>13</v>
      </c>
      <c r="B132" s="2"/>
      <c r="C132" s="2">
        <v>1120</v>
      </c>
      <c r="D132" s="20">
        <f t="shared" si="19"/>
        <v>500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>
        <v>500</v>
      </c>
    </row>
    <row r="133" spans="1:18" ht="15.75" hidden="1">
      <c r="A133" s="1" t="s">
        <v>121</v>
      </c>
      <c r="B133" s="2"/>
      <c r="C133" s="2">
        <v>1111</v>
      </c>
      <c r="D133" s="20">
        <f t="shared" si="19"/>
        <v>-500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>
        <v>-500</v>
      </c>
    </row>
    <row r="134" spans="1:18" s="37" customFormat="1" ht="29.25" customHeight="1" hidden="1">
      <c r="A134" s="35" t="s">
        <v>74</v>
      </c>
      <c r="B134" s="36"/>
      <c r="C134" s="36"/>
      <c r="D134" s="36">
        <f>D135+D142</f>
        <v>0</v>
      </c>
      <c r="E134" s="36"/>
      <c r="F134" s="36">
        <f aca="true" t="shared" si="29" ref="F134:R134">F135+F142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D136+D138+D140+D141+D139+D137</f>
        <v>0</v>
      </c>
      <c r="E135" s="29"/>
      <c r="F135" s="29">
        <f aca="true" t="shared" si="30" ref="F135:R135">F136+F138+F140+F141+F139+F137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6.5" customHeight="1" hidden="1">
      <c r="A136" s="32" t="s">
        <v>124</v>
      </c>
      <c r="B136" s="33"/>
      <c r="C136" s="33">
        <v>1161</v>
      </c>
      <c r="D136" s="38">
        <f aca="true" t="shared" si="31" ref="D136:D141"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16.5" customHeight="1" hidden="1">
      <c r="A137" s="32" t="s">
        <v>198</v>
      </c>
      <c r="B137" s="33"/>
      <c r="C137" s="33">
        <v>1135</v>
      </c>
      <c r="D137" s="38">
        <f t="shared" si="31"/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s="34" customFormat="1" ht="27.75" customHeight="1" hidden="1">
      <c r="A138" s="1" t="s">
        <v>161</v>
      </c>
      <c r="B138" s="33"/>
      <c r="C138" s="33">
        <v>1162</v>
      </c>
      <c r="D138" s="38">
        <f t="shared" si="31"/>
        <v>0</v>
      </c>
      <c r="E138" s="33"/>
      <c r="F138" s="33"/>
      <c r="G138" s="41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s="34" customFormat="1" ht="27.75" customHeight="1" hidden="1">
      <c r="A139" s="1" t="s">
        <v>197</v>
      </c>
      <c r="B139" s="33"/>
      <c r="C139" s="33">
        <v>1134</v>
      </c>
      <c r="D139" s="20">
        <f t="shared" si="31"/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9.5" customHeight="1" hidden="1">
      <c r="A140" s="1" t="s">
        <v>130</v>
      </c>
      <c r="B140" s="2"/>
      <c r="C140" s="2">
        <v>1163</v>
      </c>
      <c r="D140" s="20">
        <f t="shared" si="31"/>
        <v>0</v>
      </c>
      <c r="E140" s="2"/>
      <c r="F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61.5" customHeight="1" hidden="1">
      <c r="A141" s="1" t="s">
        <v>219</v>
      </c>
      <c r="B141" s="2"/>
      <c r="C141" s="2">
        <v>1131</v>
      </c>
      <c r="D141" s="20">
        <f t="shared" si="31"/>
        <v>0</v>
      </c>
      <c r="E141" s="2"/>
      <c r="F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s="31" customFormat="1" ht="15.75" hidden="1">
      <c r="A142" s="28" t="s">
        <v>45</v>
      </c>
      <c r="B142" s="29">
        <v>250404</v>
      </c>
      <c r="C142" s="29"/>
      <c r="D142" s="30">
        <f>D143+D144</f>
        <v>0</v>
      </c>
      <c r="E142" s="29"/>
      <c r="F142" s="30">
        <f aca="true" t="shared" si="32" ref="F142:R142">F143+F144</f>
        <v>0</v>
      </c>
      <c r="G142" s="30">
        <f t="shared" si="32"/>
        <v>0</v>
      </c>
      <c r="H142" s="30">
        <f t="shared" si="32"/>
        <v>0</v>
      </c>
      <c r="I142" s="30">
        <f t="shared" si="32"/>
        <v>0</v>
      </c>
      <c r="J142" s="30">
        <f t="shared" si="32"/>
        <v>0</v>
      </c>
      <c r="K142" s="30">
        <f t="shared" si="32"/>
        <v>0</v>
      </c>
      <c r="L142" s="30">
        <f t="shared" si="32"/>
        <v>0</v>
      </c>
      <c r="M142" s="30">
        <f t="shared" si="32"/>
        <v>0</v>
      </c>
      <c r="N142" s="30">
        <f t="shared" si="32"/>
        <v>0</v>
      </c>
      <c r="O142" s="30">
        <f t="shared" si="32"/>
        <v>0</v>
      </c>
      <c r="P142" s="30">
        <f t="shared" si="32"/>
        <v>0</v>
      </c>
      <c r="Q142" s="30">
        <f t="shared" si="32"/>
        <v>0</v>
      </c>
      <c r="R142" s="30">
        <f t="shared" si="32"/>
        <v>0</v>
      </c>
    </row>
    <row r="143" spans="1:18" ht="31.5" customHeight="1" hidden="1">
      <c r="A143" s="1" t="s">
        <v>197</v>
      </c>
      <c r="B143" s="2"/>
      <c r="C143" s="2">
        <v>1134</v>
      </c>
      <c r="D143" s="20">
        <f>F143+H143+I143+J143+K143+L143+M143+N143+O143+P143+Q143+R143</f>
        <v>0</v>
      </c>
      <c r="E143" s="2"/>
      <c r="F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6.25" customHeight="1" hidden="1">
      <c r="A144" s="1" t="s">
        <v>124</v>
      </c>
      <c r="B144" s="2"/>
      <c r="C144" s="2">
        <v>1161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37" customFormat="1" ht="45" customHeight="1">
      <c r="A145" s="35" t="s">
        <v>41</v>
      </c>
      <c r="B145" s="36"/>
      <c r="C145" s="36"/>
      <c r="D145" s="36">
        <f>D152+D161+D169+D146+D188+D192</f>
        <v>0</v>
      </c>
      <c r="E145" s="36"/>
      <c r="F145" s="36">
        <f aca="true" t="shared" si="33" ref="F145:R145">F152+F161+F169+F146+F188+F192</f>
        <v>0</v>
      </c>
      <c r="G145" s="36">
        <f t="shared" si="33"/>
        <v>0</v>
      </c>
      <c r="H145" s="36">
        <f t="shared" si="33"/>
        <v>0</v>
      </c>
      <c r="I145" s="36">
        <f t="shared" si="33"/>
        <v>0</v>
      </c>
      <c r="J145" s="36">
        <f t="shared" si="33"/>
        <v>0</v>
      </c>
      <c r="K145" s="36">
        <f t="shared" si="33"/>
        <v>0</v>
      </c>
      <c r="L145" s="36">
        <f t="shared" si="33"/>
        <v>0</v>
      </c>
      <c r="M145" s="36">
        <f t="shared" si="33"/>
        <v>0</v>
      </c>
      <c r="N145" s="36">
        <f t="shared" si="33"/>
        <v>0</v>
      </c>
      <c r="O145" s="36">
        <f t="shared" si="33"/>
        <v>0</v>
      </c>
      <c r="P145" s="36">
        <f t="shared" si="33"/>
        <v>0</v>
      </c>
      <c r="Q145" s="36">
        <f t="shared" si="33"/>
        <v>0</v>
      </c>
      <c r="R145" s="36">
        <f t="shared" si="33"/>
        <v>0</v>
      </c>
    </row>
    <row r="146" spans="1:18" s="31" customFormat="1" ht="33" customHeight="1" hidden="1">
      <c r="A146" s="28" t="s">
        <v>85</v>
      </c>
      <c r="B146" s="29">
        <v>10116</v>
      </c>
      <c r="C146" s="29"/>
      <c r="D146" s="29">
        <f>D147+D148+D150+D151+D149</f>
        <v>0</v>
      </c>
      <c r="E146" s="29"/>
      <c r="F146" s="29">
        <f aca="true" t="shared" si="34" ref="F146:R146">F147+F148+F150+F151+F149</f>
        <v>0</v>
      </c>
      <c r="G146" s="29">
        <f t="shared" si="34"/>
        <v>0</v>
      </c>
      <c r="H146" s="29">
        <f t="shared" si="34"/>
        <v>0</v>
      </c>
      <c r="I146" s="29">
        <f t="shared" si="34"/>
        <v>0</v>
      </c>
      <c r="J146" s="29">
        <f t="shared" si="34"/>
        <v>0</v>
      </c>
      <c r="K146" s="29">
        <f t="shared" si="34"/>
        <v>0</v>
      </c>
      <c r="L146" s="29">
        <f t="shared" si="34"/>
        <v>0</v>
      </c>
      <c r="M146" s="29">
        <f t="shared" si="34"/>
        <v>0</v>
      </c>
      <c r="N146" s="29">
        <f t="shared" si="34"/>
        <v>0</v>
      </c>
      <c r="O146" s="29">
        <f t="shared" si="34"/>
        <v>0</v>
      </c>
      <c r="P146" s="29">
        <f t="shared" si="34"/>
        <v>0</v>
      </c>
      <c r="Q146" s="29">
        <f t="shared" si="34"/>
        <v>0</v>
      </c>
      <c r="R146" s="29">
        <f t="shared" si="34"/>
        <v>0</v>
      </c>
    </row>
    <row r="147" spans="1:18" s="34" customFormat="1" ht="18.75" customHeight="1" hidden="1">
      <c r="A147" s="32" t="s">
        <v>124</v>
      </c>
      <c r="B147" s="33"/>
      <c r="C147" s="33">
        <v>1161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30" customHeight="1" hidden="1">
      <c r="A148" s="32" t="s">
        <v>161</v>
      </c>
      <c r="B148" s="33"/>
      <c r="C148" s="33">
        <v>1162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21.75" customHeight="1" hidden="1">
      <c r="A149" s="1" t="s">
        <v>130</v>
      </c>
      <c r="B149" s="33"/>
      <c r="C149" s="33">
        <v>1163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78.75" customHeight="1" hidden="1">
      <c r="A150" s="32" t="s">
        <v>163</v>
      </c>
      <c r="B150" s="33"/>
      <c r="C150" s="33">
        <v>1172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17.25" customHeight="1" hidden="1">
      <c r="A151" s="32" t="s">
        <v>198</v>
      </c>
      <c r="B151" s="33"/>
      <c r="C151" s="33">
        <v>1135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1" customFormat="1" ht="46.5" customHeight="1" hidden="1">
      <c r="A152" s="28" t="s">
        <v>187</v>
      </c>
      <c r="B152" s="29">
        <v>100103</v>
      </c>
      <c r="C152" s="29"/>
      <c r="D152" s="29">
        <f>D153</f>
        <v>0</v>
      </c>
      <c r="E152" s="29"/>
      <c r="F152" s="29">
        <f aca="true" t="shared" si="35" ref="F152:R152">F153</f>
        <v>0</v>
      </c>
      <c r="G152" s="29">
        <f t="shared" si="35"/>
        <v>0</v>
      </c>
      <c r="H152" s="29">
        <f t="shared" si="35"/>
        <v>0</v>
      </c>
      <c r="I152" s="29">
        <f t="shared" si="35"/>
        <v>0</v>
      </c>
      <c r="J152" s="29">
        <f t="shared" si="35"/>
        <v>0</v>
      </c>
      <c r="K152" s="29">
        <f t="shared" si="35"/>
        <v>0</v>
      </c>
      <c r="L152" s="29">
        <f t="shared" si="35"/>
        <v>0</v>
      </c>
      <c r="M152" s="29">
        <f t="shared" si="35"/>
        <v>0</v>
      </c>
      <c r="N152" s="29">
        <f t="shared" si="35"/>
        <v>0</v>
      </c>
      <c r="O152" s="29">
        <f t="shared" si="35"/>
        <v>0</v>
      </c>
      <c r="P152" s="29">
        <f t="shared" si="35"/>
        <v>0</v>
      </c>
      <c r="Q152" s="29">
        <f t="shared" si="35"/>
        <v>0</v>
      </c>
      <c r="R152" s="29">
        <f t="shared" si="35"/>
        <v>0</v>
      </c>
    </row>
    <row r="153" spans="1:18" s="34" customFormat="1" ht="47.25" hidden="1">
      <c r="A153" s="32" t="s">
        <v>138</v>
      </c>
      <c r="B153" s="33"/>
      <c r="C153" s="33">
        <v>1310</v>
      </c>
      <c r="D153" s="20">
        <f>D154</f>
        <v>0</v>
      </c>
      <c r="E153" s="33"/>
      <c r="F153" s="20">
        <f aca="true" t="shared" si="36" ref="F153:R153">F154</f>
        <v>0</v>
      </c>
      <c r="G153" s="20">
        <f t="shared" si="36"/>
        <v>0</v>
      </c>
      <c r="H153" s="20">
        <f t="shared" si="36"/>
        <v>0</v>
      </c>
      <c r="I153" s="20">
        <f t="shared" si="36"/>
        <v>0</v>
      </c>
      <c r="J153" s="20">
        <f t="shared" si="36"/>
        <v>0</v>
      </c>
      <c r="K153" s="20">
        <f t="shared" si="36"/>
        <v>0</v>
      </c>
      <c r="L153" s="20">
        <f t="shared" si="36"/>
        <v>0</v>
      </c>
      <c r="M153" s="20">
        <f t="shared" si="36"/>
        <v>0</v>
      </c>
      <c r="N153" s="20">
        <f t="shared" si="36"/>
        <v>0</v>
      </c>
      <c r="O153" s="20">
        <f t="shared" si="36"/>
        <v>0</v>
      </c>
      <c r="P153" s="20">
        <f t="shared" si="36"/>
        <v>0</v>
      </c>
      <c r="Q153" s="20">
        <f t="shared" si="36"/>
        <v>0</v>
      </c>
      <c r="R153" s="20">
        <f t="shared" si="36"/>
        <v>0</v>
      </c>
    </row>
    <row r="154" spans="1:18" s="31" customFormat="1" ht="27" customHeight="1" hidden="1">
      <c r="A154" s="28" t="s">
        <v>321</v>
      </c>
      <c r="B154" s="29"/>
      <c r="C154" s="29"/>
      <c r="D154" s="20">
        <f aca="true" t="shared" si="37" ref="D154:D160">F154+H154+I154+J154+K154+L154+M154+N154+O154+P154+Q154+R154</f>
        <v>0</v>
      </c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s="34" customFormat="1" ht="15.75" hidden="1">
      <c r="A155" s="32" t="s">
        <v>42</v>
      </c>
      <c r="B155" s="33"/>
      <c r="C155" s="33">
        <v>1139</v>
      </c>
      <c r="D155" s="20">
        <f t="shared" si="37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11</v>
      </c>
      <c r="B156" s="33"/>
      <c r="C156" s="33">
        <v>1140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105</v>
      </c>
      <c r="B157" s="33"/>
      <c r="C157" s="33">
        <v>1136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106</v>
      </c>
      <c r="B158" s="33"/>
      <c r="C158" s="33">
        <v>1138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16</v>
      </c>
      <c r="B159" s="33"/>
      <c r="C159" s="33">
        <v>1161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14</v>
      </c>
      <c r="B160" s="33"/>
      <c r="C160" s="33">
        <v>1162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1" customFormat="1" ht="25.5" customHeight="1">
      <c r="A161" s="79" t="s">
        <v>384</v>
      </c>
      <c r="B161" s="29">
        <v>100201</v>
      </c>
      <c r="C161" s="29"/>
      <c r="D161" s="30">
        <f>D162+D166</f>
        <v>14904</v>
      </c>
      <c r="E161" s="29"/>
      <c r="F161" s="30">
        <f aca="true" t="shared" si="38" ref="F161:R161">F162+F166</f>
        <v>0</v>
      </c>
      <c r="G161" s="30">
        <f t="shared" si="38"/>
        <v>0</v>
      </c>
      <c r="H161" s="30">
        <f t="shared" si="38"/>
        <v>14904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  <c r="N161" s="30">
        <f t="shared" si="38"/>
        <v>0</v>
      </c>
      <c r="O161" s="30">
        <f t="shared" si="38"/>
        <v>0</v>
      </c>
      <c r="P161" s="30">
        <f t="shared" si="38"/>
        <v>0</v>
      </c>
      <c r="Q161" s="30">
        <f t="shared" si="38"/>
        <v>0</v>
      </c>
      <c r="R161" s="30">
        <f t="shared" si="38"/>
        <v>0</v>
      </c>
    </row>
    <row r="162" spans="1:18" s="34" customFormat="1" ht="31.5" customHeight="1">
      <c r="A162" s="32" t="s">
        <v>197</v>
      </c>
      <c r="B162" s="33"/>
      <c r="C162" s="33">
        <v>1134</v>
      </c>
      <c r="D162" s="20">
        <f aca="true" t="shared" si="39" ref="D162:D168">F162+H162+I162+J162+K162+L162+M162+N162+O162+P162+Q162+R162</f>
        <v>14904</v>
      </c>
      <c r="E162" s="33"/>
      <c r="F162" s="33"/>
      <c r="G162" s="33"/>
      <c r="H162" s="33">
        <v>14904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s="31" customFormat="1" ht="47.25" customHeight="1" hidden="1">
      <c r="A163" s="28" t="s">
        <v>256</v>
      </c>
      <c r="B163" s="29"/>
      <c r="C163" s="29"/>
      <c r="D163" s="30">
        <f t="shared" si="39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1.75" customHeight="1" hidden="1">
      <c r="A164" s="28" t="s">
        <v>254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31.5" customHeight="1" hidden="1">
      <c r="A165" s="28" t="s">
        <v>189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53.25" customHeight="1" hidden="1">
      <c r="A166" s="1" t="s">
        <v>213</v>
      </c>
      <c r="B166" s="29"/>
      <c r="C166" s="33">
        <v>2410</v>
      </c>
      <c r="D166" s="2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46.5" customHeight="1" hidden="1">
      <c r="A167" s="28" t="s">
        <v>255</v>
      </c>
      <c r="B167" s="29"/>
      <c r="C167" s="29"/>
      <c r="D167" s="3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5" customHeight="1" hidden="1">
      <c r="A168" s="28" t="s">
        <v>257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28.5" customHeight="1">
      <c r="A169" s="28" t="s">
        <v>80</v>
      </c>
      <c r="B169" s="29">
        <v>100203</v>
      </c>
      <c r="C169" s="29"/>
      <c r="D169" s="29">
        <f>D178+D170+D180+D187</f>
        <v>-14904</v>
      </c>
      <c r="E169" s="29"/>
      <c r="F169" s="29">
        <f aca="true" t="shared" si="40" ref="F169:R169">F178+F170+F180+F187</f>
        <v>0</v>
      </c>
      <c r="G169" s="29">
        <f t="shared" si="40"/>
        <v>0</v>
      </c>
      <c r="H169" s="29">
        <f t="shared" si="40"/>
        <v>-14904</v>
      </c>
      <c r="I169" s="29">
        <f t="shared" si="40"/>
        <v>0</v>
      </c>
      <c r="J169" s="29">
        <f t="shared" si="40"/>
        <v>0</v>
      </c>
      <c r="K169" s="29">
        <f t="shared" si="40"/>
        <v>0</v>
      </c>
      <c r="L169" s="29">
        <f t="shared" si="40"/>
        <v>0</v>
      </c>
      <c r="M169" s="29">
        <f t="shared" si="40"/>
        <v>0</v>
      </c>
      <c r="N169" s="29">
        <f t="shared" si="40"/>
        <v>0</v>
      </c>
      <c r="O169" s="29">
        <f t="shared" si="40"/>
        <v>0</v>
      </c>
      <c r="P169" s="29">
        <f t="shared" si="40"/>
        <v>0</v>
      </c>
      <c r="Q169" s="29">
        <f t="shared" si="40"/>
        <v>0</v>
      </c>
      <c r="R169" s="29">
        <f t="shared" si="40"/>
        <v>0</v>
      </c>
    </row>
    <row r="170" spans="1:18" s="34" customFormat="1" ht="63.75" customHeight="1">
      <c r="A170" s="32" t="s">
        <v>349</v>
      </c>
      <c r="B170" s="33"/>
      <c r="C170" s="33">
        <v>1310</v>
      </c>
      <c r="D170" s="38">
        <f>D171+D172+D173+D174+D175+D176+D177</f>
        <v>-14904</v>
      </c>
      <c r="E170" s="33"/>
      <c r="F170" s="38">
        <f aca="true" t="shared" si="41" ref="F170:R170">F171+F172+F173+F174+F175+F176+F177</f>
        <v>0</v>
      </c>
      <c r="G170" s="38">
        <f t="shared" si="41"/>
        <v>0</v>
      </c>
      <c r="H170" s="38">
        <f t="shared" si="41"/>
        <v>-14904</v>
      </c>
      <c r="I170" s="38">
        <f t="shared" si="41"/>
        <v>0</v>
      </c>
      <c r="J170" s="38">
        <f t="shared" si="41"/>
        <v>0</v>
      </c>
      <c r="K170" s="38">
        <f t="shared" si="41"/>
        <v>0</v>
      </c>
      <c r="L170" s="38">
        <f t="shared" si="41"/>
        <v>0</v>
      </c>
      <c r="M170" s="38">
        <f t="shared" si="41"/>
        <v>0</v>
      </c>
      <c r="N170" s="38">
        <f t="shared" si="41"/>
        <v>0</v>
      </c>
      <c r="O170" s="38">
        <f t="shared" si="41"/>
        <v>0</v>
      </c>
      <c r="P170" s="38">
        <f t="shared" si="41"/>
        <v>0</v>
      </c>
      <c r="Q170" s="38">
        <f t="shared" si="41"/>
        <v>0</v>
      </c>
      <c r="R170" s="38">
        <f t="shared" si="41"/>
        <v>0</v>
      </c>
    </row>
    <row r="171" spans="1:18" s="52" customFormat="1" ht="60.75" customHeight="1" hidden="1">
      <c r="A171" s="49" t="s">
        <v>280</v>
      </c>
      <c r="B171" s="50"/>
      <c r="C171" s="50"/>
      <c r="D171" s="51">
        <f aca="true" t="shared" si="42" ref="D171:D219">F171+H171+I171+J171+K171+L171+M171+N171+O171+P171+Q171+R171</f>
        <v>-14904</v>
      </c>
      <c r="E171" s="50"/>
      <c r="F171" s="51"/>
      <c r="G171" s="51"/>
      <c r="H171" s="51">
        <v>-14904</v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23.25" customHeight="1" hidden="1">
      <c r="A172" s="49" t="s">
        <v>341</v>
      </c>
      <c r="B172" s="50"/>
      <c r="C172" s="50"/>
      <c r="D172" s="51">
        <f t="shared" si="42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48.75" customHeight="1" hidden="1">
      <c r="A173" s="49" t="s">
        <v>338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2.25" customHeight="1" hidden="1">
      <c r="A174" s="49" t="s">
        <v>281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7.5" customHeight="1" hidden="1">
      <c r="A175" s="49" t="s">
        <v>282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0" customHeight="1" hidden="1">
      <c r="A176" s="49" t="s">
        <v>283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47.25" customHeight="1" hidden="1">
      <c r="A177" s="49" t="s">
        <v>284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34" customFormat="1" ht="27.75" customHeight="1">
      <c r="A178" s="1" t="s">
        <v>57</v>
      </c>
      <c r="B178" s="33"/>
      <c r="C178" s="33">
        <v>1165</v>
      </c>
      <c r="D178" s="20">
        <f>F178+H178+I178+J178+K178+L178+M178+N178+O178+P178+Q178+R178</f>
        <v>0</v>
      </c>
      <c r="E178" s="33"/>
      <c r="F178" s="38"/>
      <c r="G178" s="38">
        <f>G180</f>
        <v>0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 s="31" customFormat="1" ht="45.75" customHeight="1" hidden="1">
      <c r="A179" s="28" t="s">
        <v>258</v>
      </c>
      <c r="B179" s="29"/>
      <c r="C179" s="29"/>
      <c r="D179" s="30">
        <f>F179+H179+I179+J179+K179+L179+M179+N179+O179+P179+Q179+R179</f>
        <v>0</v>
      </c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s="34" customFormat="1" ht="32.25" customHeight="1" hidden="1">
      <c r="A180" s="32" t="s">
        <v>122</v>
      </c>
      <c r="B180" s="33"/>
      <c r="C180" s="33">
        <v>1164</v>
      </c>
      <c r="D180" s="38">
        <f>D182+D183+D184+D186+D185+D181</f>
        <v>0</v>
      </c>
      <c r="E180" s="33"/>
      <c r="F180" s="38">
        <f aca="true" t="shared" si="43" ref="F180:R180">F182+F183+F184+F186+F185+F181</f>
        <v>0</v>
      </c>
      <c r="G180" s="38">
        <f t="shared" si="43"/>
        <v>0</v>
      </c>
      <c r="H180" s="38">
        <f t="shared" si="43"/>
        <v>0</v>
      </c>
      <c r="I180" s="38">
        <f t="shared" si="43"/>
        <v>0</v>
      </c>
      <c r="J180" s="38">
        <f t="shared" si="43"/>
        <v>0</v>
      </c>
      <c r="K180" s="38">
        <f t="shared" si="43"/>
        <v>0</v>
      </c>
      <c r="L180" s="38">
        <f t="shared" si="43"/>
        <v>0</v>
      </c>
      <c r="M180" s="38">
        <f t="shared" si="43"/>
        <v>0</v>
      </c>
      <c r="N180" s="38">
        <f t="shared" si="43"/>
        <v>0</v>
      </c>
      <c r="O180" s="38">
        <f t="shared" si="43"/>
        <v>0</v>
      </c>
      <c r="P180" s="38">
        <f t="shared" si="43"/>
        <v>0</v>
      </c>
      <c r="Q180" s="38">
        <f t="shared" si="43"/>
        <v>0</v>
      </c>
      <c r="R180" s="38">
        <f t="shared" si="43"/>
        <v>0</v>
      </c>
    </row>
    <row r="181" spans="1:18" s="34" customFormat="1" ht="32.25" customHeight="1" hidden="1">
      <c r="A181" s="49" t="s">
        <v>318</v>
      </c>
      <c r="B181" s="33"/>
      <c r="C181" s="33"/>
      <c r="D181" s="38">
        <f t="shared" si="42"/>
        <v>0</v>
      </c>
      <c r="E181" s="33"/>
      <c r="F181" s="38"/>
      <c r="G181" s="41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 s="52" customFormat="1" ht="32.25" customHeight="1" hidden="1">
      <c r="A182" s="55" t="s">
        <v>277</v>
      </c>
      <c r="B182" s="50"/>
      <c r="C182" s="50"/>
      <c r="D182" s="38">
        <f t="shared" si="42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25.5" customHeight="1" hidden="1">
      <c r="A183" s="55" t="s">
        <v>320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49" t="s">
        <v>319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55" t="s">
        <v>291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278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ht="15.75" hidden="1">
      <c r="A187" s="40" t="s">
        <v>204</v>
      </c>
      <c r="B187" s="2"/>
      <c r="C187" s="2">
        <v>2123</v>
      </c>
      <c r="D187" s="38">
        <f t="shared" si="42"/>
        <v>0</v>
      </c>
      <c r="E187" s="2"/>
      <c r="F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31" customFormat="1" ht="96" customHeight="1" hidden="1">
      <c r="A188" s="28" t="s">
        <v>382</v>
      </c>
      <c r="B188" s="29">
        <v>170703</v>
      </c>
      <c r="C188" s="29"/>
      <c r="D188" s="30">
        <f>D189</f>
        <v>0</v>
      </c>
      <c r="E188" s="29"/>
      <c r="F188" s="30">
        <f aca="true" t="shared" si="44" ref="F188:R188">F189</f>
        <v>0</v>
      </c>
      <c r="G188" s="30">
        <f t="shared" si="44"/>
        <v>0</v>
      </c>
      <c r="H188" s="30">
        <f t="shared" si="44"/>
        <v>0</v>
      </c>
      <c r="I188" s="30">
        <f t="shared" si="44"/>
        <v>0</v>
      </c>
      <c r="J188" s="30">
        <f t="shared" si="44"/>
        <v>0</v>
      </c>
      <c r="K188" s="30">
        <f t="shared" si="44"/>
        <v>0</v>
      </c>
      <c r="L188" s="30">
        <f t="shared" si="44"/>
        <v>0</v>
      </c>
      <c r="M188" s="30">
        <f t="shared" si="44"/>
        <v>0</v>
      </c>
      <c r="N188" s="30">
        <f t="shared" si="44"/>
        <v>0</v>
      </c>
      <c r="O188" s="30">
        <f t="shared" si="44"/>
        <v>0</v>
      </c>
      <c r="P188" s="30">
        <f t="shared" si="44"/>
        <v>0</v>
      </c>
      <c r="Q188" s="30">
        <f t="shared" si="44"/>
        <v>0</v>
      </c>
      <c r="R188" s="30">
        <f t="shared" si="44"/>
        <v>0</v>
      </c>
    </row>
    <row r="189" spans="1:18" ht="31.5" hidden="1">
      <c r="A189" s="1" t="s">
        <v>279</v>
      </c>
      <c r="B189" s="2"/>
      <c r="C189" s="2">
        <v>1310</v>
      </c>
      <c r="D189" s="38">
        <f>D190+D191</f>
        <v>0</v>
      </c>
      <c r="E189" s="2"/>
      <c r="F189" s="38">
        <f aca="true" t="shared" si="45" ref="F189:R189">F190+F191</f>
        <v>0</v>
      </c>
      <c r="G189" s="38">
        <f t="shared" si="45"/>
        <v>0</v>
      </c>
      <c r="H189" s="38">
        <f t="shared" si="45"/>
        <v>0</v>
      </c>
      <c r="I189" s="38">
        <f t="shared" si="45"/>
        <v>0</v>
      </c>
      <c r="J189" s="38">
        <f t="shared" si="45"/>
        <v>0</v>
      </c>
      <c r="K189" s="38">
        <f t="shared" si="45"/>
        <v>0</v>
      </c>
      <c r="L189" s="38">
        <f t="shared" si="45"/>
        <v>0</v>
      </c>
      <c r="M189" s="38">
        <f t="shared" si="45"/>
        <v>0</v>
      </c>
      <c r="N189" s="38">
        <f t="shared" si="45"/>
        <v>0</v>
      </c>
      <c r="O189" s="38">
        <f t="shared" si="45"/>
        <v>0</v>
      </c>
      <c r="P189" s="38">
        <f t="shared" si="45"/>
        <v>0</v>
      </c>
      <c r="Q189" s="38">
        <f t="shared" si="45"/>
        <v>0</v>
      </c>
      <c r="R189" s="38">
        <f t="shared" si="45"/>
        <v>0</v>
      </c>
    </row>
    <row r="190" spans="1:18" s="52" customFormat="1" ht="26.25" customHeight="1" hidden="1">
      <c r="A190" s="49" t="s">
        <v>343</v>
      </c>
      <c r="B190" s="50"/>
      <c r="C190" s="50"/>
      <c r="D190" s="51">
        <f t="shared" si="42"/>
        <v>0</v>
      </c>
      <c r="E190" s="50"/>
      <c r="F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1:18" s="52" customFormat="1" ht="26.25" customHeight="1" hidden="1">
      <c r="A191" s="49" t="s">
        <v>322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1" customFormat="1" ht="35.25" customHeight="1" hidden="1">
      <c r="A192" s="28" t="s">
        <v>192</v>
      </c>
      <c r="B192" s="29">
        <v>250404</v>
      </c>
      <c r="C192" s="29"/>
      <c r="D192" s="30">
        <f>D193</f>
        <v>0</v>
      </c>
      <c r="E192" s="29"/>
      <c r="F192" s="30">
        <f aca="true" t="shared" si="46" ref="F192:R192">F193</f>
        <v>0</v>
      </c>
      <c r="G192" s="30">
        <f t="shared" si="46"/>
        <v>0</v>
      </c>
      <c r="H192" s="30">
        <f t="shared" si="46"/>
        <v>0</v>
      </c>
      <c r="I192" s="30">
        <f t="shared" si="46"/>
        <v>0</v>
      </c>
      <c r="J192" s="30">
        <f t="shared" si="46"/>
        <v>0</v>
      </c>
      <c r="K192" s="30">
        <f t="shared" si="46"/>
        <v>0</v>
      </c>
      <c r="L192" s="30">
        <f t="shared" si="46"/>
        <v>0</v>
      </c>
      <c r="M192" s="30">
        <f t="shared" si="46"/>
        <v>0</v>
      </c>
      <c r="N192" s="30">
        <f t="shared" si="46"/>
        <v>0</v>
      </c>
      <c r="O192" s="30">
        <f t="shared" si="46"/>
        <v>0</v>
      </c>
      <c r="P192" s="30">
        <f t="shared" si="46"/>
        <v>0</v>
      </c>
      <c r="Q192" s="30">
        <f t="shared" si="46"/>
        <v>0</v>
      </c>
      <c r="R192" s="30">
        <f t="shared" si="46"/>
        <v>0</v>
      </c>
    </row>
    <row r="193" spans="1:18" s="52" customFormat="1" ht="68.25" customHeight="1" hidden="1">
      <c r="A193" s="49" t="s">
        <v>219</v>
      </c>
      <c r="B193" s="50"/>
      <c r="C193" s="50">
        <v>1131</v>
      </c>
      <c r="D193" s="38">
        <f t="shared" si="42"/>
        <v>0</v>
      </c>
      <c r="E193" s="50"/>
      <c r="F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18" s="37" customFormat="1" ht="31.5" hidden="1">
      <c r="A194" s="35" t="s">
        <v>50</v>
      </c>
      <c r="B194" s="36"/>
      <c r="C194" s="36"/>
      <c r="D194" s="39">
        <f>D195+D199+D203</f>
        <v>0</v>
      </c>
      <c r="E194" s="36"/>
      <c r="F194" s="39">
        <f aca="true" t="shared" si="47" ref="F194:R194">F195+F199+F203</f>
        <v>0</v>
      </c>
      <c r="G194" s="39">
        <f t="shared" si="47"/>
        <v>0</v>
      </c>
      <c r="H194" s="39">
        <f t="shared" si="47"/>
        <v>0</v>
      </c>
      <c r="I194" s="39">
        <f t="shared" si="47"/>
        <v>0</v>
      </c>
      <c r="J194" s="39">
        <f t="shared" si="47"/>
        <v>0</v>
      </c>
      <c r="K194" s="39">
        <f t="shared" si="47"/>
        <v>0</v>
      </c>
      <c r="L194" s="39">
        <f t="shared" si="47"/>
        <v>0</v>
      </c>
      <c r="M194" s="39">
        <f t="shared" si="47"/>
        <v>0</v>
      </c>
      <c r="N194" s="39">
        <f t="shared" si="47"/>
        <v>0</v>
      </c>
      <c r="O194" s="39">
        <f t="shared" si="47"/>
        <v>0</v>
      </c>
      <c r="P194" s="39">
        <f t="shared" si="47"/>
        <v>0</v>
      </c>
      <c r="Q194" s="39">
        <f t="shared" si="47"/>
        <v>0</v>
      </c>
      <c r="R194" s="39">
        <f t="shared" si="47"/>
        <v>0</v>
      </c>
    </row>
    <row r="195" spans="1:18" s="31" customFormat="1" ht="36.75" customHeight="1" hidden="1">
      <c r="A195" s="28" t="s">
        <v>175</v>
      </c>
      <c r="B195" s="29">
        <v>100203</v>
      </c>
      <c r="C195" s="29"/>
      <c r="D195" s="29">
        <f>D196</f>
        <v>0</v>
      </c>
      <c r="E195" s="29"/>
      <c r="F195" s="29">
        <f aca="true" t="shared" si="48" ref="F195:R196">F196</f>
        <v>0</v>
      </c>
      <c r="G195" s="29">
        <f t="shared" si="48"/>
        <v>0</v>
      </c>
      <c r="H195" s="29">
        <f t="shared" si="48"/>
        <v>0</v>
      </c>
      <c r="I195" s="29">
        <f t="shared" si="48"/>
        <v>0</v>
      </c>
      <c r="J195" s="29">
        <f t="shared" si="48"/>
        <v>0</v>
      </c>
      <c r="K195" s="29">
        <f t="shared" si="48"/>
        <v>0</v>
      </c>
      <c r="L195" s="29">
        <f t="shared" si="48"/>
        <v>0</v>
      </c>
      <c r="M195" s="29">
        <f t="shared" si="48"/>
        <v>0</v>
      </c>
      <c r="N195" s="29">
        <f t="shared" si="48"/>
        <v>0</v>
      </c>
      <c r="O195" s="29">
        <f t="shared" si="48"/>
        <v>0</v>
      </c>
      <c r="P195" s="29">
        <f t="shared" si="48"/>
        <v>0</v>
      </c>
      <c r="Q195" s="29">
        <f t="shared" si="48"/>
        <v>0</v>
      </c>
      <c r="R195" s="29">
        <f t="shared" si="48"/>
        <v>0</v>
      </c>
    </row>
    <row r="196" spans="1:18" s="34" customFormat="1" ht="47.25" hidden="1">
      <c r="A196" s="32" t="s">
        <v>259</v>
      </c>
      <c r="B196" s="33"/>
      <c r="C196" s="33">
        <v>1310</v>
      </c>
      <c r="D196" s="38">
        <f>D197</f>
        <v>0</v>
      </c>
      <c r="E196" s="33"/>
      <c r="F196" s="38">
        <f t="shared" si="48"/>
        <v>0</v>
      </c>
      <c r="G196" s="38">
        <f t="shared" si="48"/>
        <v>0</v>
      </c>
      <c r="H196" s="38">
        <f t="shared" si="48"/>
        <v>0</v>
      </c>
      <c r="I196" s="38">
        <f t="shared" si="48"/>
        <v>0</v>
      </c>
      <c r="J196" s="38">
        <f t="shared" si="48"/>
        <v>0</v>
      </c>
      <c r="K196" s="38">
        <f t="shared" si="48"/>
        <v>0</v>
      </c>
      <c r="L196" s="38">
        <f t="shared" si="48"/>
        <v>0</v>
      </c>
      <c r="M196" s="38">
        <f t="shared" si="48"/>
        <v>0</v>
      </c>
      <c r="N196" s="38">
        <f t="shared" si="48"/>
        <v>0</v>
      </c>
      <c r="O196" s="38">
        <f t="shared" si="48"/>
        <v>0</v>
      </c>
      <c r="P196" s="38">
        <f t="shared" si="48"/>
        <v>0</v>
      </c>
      <c r="Q196" s="38">
        <f t="shared" si="48"/>
        <v>0</v>
      </c>
      <c r="R196" s="38">
        <f t="shared" si="48"/>
        <v>0</v>
      </c>
    </row>
    <row r="197" spans="1:18" s="52" customFormat="1" ht="45" hidden="1">
      <c r="A197" s="49" t="s">
        <v>285</v>
      </c>
      <c r="B197" s="50"/>
      <c r="C197" s="50"/>
      <c r="D197" s="51">
        <f t="shared" si="42"/>
        <v>0</v>
      </c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s="34" customFormat="1" ht="15.75" hidden="1">
      <c r="A198" s="32"/>
      <c r="B198" s="33"/>
      <c r="C198" s="33"/>
      <c r="D198" s="38"/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1" customFormat="1" ht="31.5" hidden="1">
      <c r="A199" s="28" t="s">
        <v>85</v>
      </c>
      <c r="B199" s="29">
        <v>10116</v>
      </c>
      <c r="C199" s="29"/>
      <c r="D199" s="30">
        <f>D200+D201+D202</f>
        <v>0</v>
      </c>
      <c r="E199" s="29"/>
      <c r="F199" s="30">
        <f aca="true" t="shared" si="49" ref="F199:R199">F200+F201+F202</f>
        <v>0</v>
      </c>
      <c r="G199" s="30">
        <f t="shared" si="49"/>
        <v>0</v>
      </c>
      <c r="H199" s="30">
        <f t="shared" si="49"/>
        <v>0</v>
      </c>
      <c r="I199" s="30">
        <f t="shared" si="49"/>
        <v>0</v>
      </c>
      <c r="J199" s="30">
        <f t="shared" si="49"/>
        <v>0</v>
      </c>
      <c r="K199" s="30">
        <f t="shared" si="49"/>
        <v>0</v>
      </c>
      <c r="L199" s="30">
        <f t="shared" si="49"/>
        <v>0</v>
      </c>
      <c r="M199" s="30">
        <f t="shared" si="49"/>
        <v>0</v>
      </c>
      <c r="N199" s="30">
        <f t="shared" si="49"/>
        <v>0</v>
      </c>
      <c r="O199" s="30">
        <f t="shared" si="49"/>
        <v>0</v>
      </c>
      <c r="P199" s="30">
        <f t="shared" si="49"/>
        <v>0</v>
      </c>
      <c r="Q199" s="30">
        <f t="shared" si="49"/>
        <v>0</v>
      </c>
      <c r="R199" s="30">
        <f t="shared" si="49"/>
        <v>0</v>
      </c>
    </row>
    <row r="200" spans="1:18" s="34" customFormat="1" ht="33.75" customHeight="1" hidden="1">
      <c r="A200" s="32" t="s">
        <v>161</v>
      </c>
      <c r="B200" s="33"/>
      <c r="C200" s="33">
        <v>1162</v>
      </c>
      <c r="D200" s="38">
        <f t="shared" si="42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4" customFormat="1" ht="31.5" hidden="1">
      <c r="A201" s="32" t="s">
        <v>197</v>
      </c>
      <c r="B201" s="33"/>
      <c r="C201" s="33">
        <v>1134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15.75" hidden="1">
      <c r="A202" s="32" t="s">
        <v>124</v>
      </c>
      <c r="B202" s="33"/>
      <c r="C202" s="33">
        <v>1161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1" customFormat="1" ht="94.5" hidden="1">
      <c r="A203" s="28" t="s">
        <v>286</v>
      </c>
      <c r="B203" s="29">
        <v>170703</v>
      </c>
      <c r="C203" s="29"/>
      <c r="D203" s="30">
        <f>D204</f>
        <v>0</v>
      </c>
      <c r="E203" s="29"/>
      <c r="F203" s="30">
        <f aca="true" t="shared" si="50" ref="F203:R203">F204</f>
        <v>0</v>
      </c>
      <c r="G203" s="30">
        <f t="shared" si="50"/>
        <v>0</v>
      </c>
      <c r="H203" s="30">
        <f t="shared" si="50"/>
        <v>0</v>
      </c>
      <c r="I203" s="30">
        <f t="shared" si="50"/>
        <v>0</v>
      </c>
      <c r="J203" s="30">
        <f t="shared" si="50"/>
        <v>0</v>
      </c>
      <c r="K203" s="30">
        <f t="shared" si="50"/>
        <v>0</v>
      </c>
      <c r="L203" s="30">
        <f t="shared" si="50"/>
        <v>0</v>
      </c>
      <c r="M203" s="30">
        <f t="shared" si="50"/>
        <v>0</v>
      </c>
      <c r="N203" s="30">
        <f t="shared" si="50"/>
        <v>0</v>
      </c>
      <c r="O203" s="30">
        <f t="shared" si="50"/>
        <v>0</v>
      </c>
      <c r="P203" s="30">
        <f t="shared" si="50"/>
        <v>0</v>
      </c>
      <c r="Q203" s="30">
        <f t="shared" si="50"/>
        <v>0</v>
      </c>
      <c r="R203" s="30">
        <f t="shared" si="50"/>
        <v>0</v>
      </c>
    </row>
    <row r="204" spans="1:18" s="34" customFormat="1" ht="30" customHeight="1" hidden="1">
      <c r="A204" s="32" t="s">
        <v>197</v>
      </c>
      <c r="B204" s="33"/>
      <c r="C204" s="33">
        <v>1134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7" customFormat="1" ht="15.75" hidden="1">
      <c r="A205" s="35" t="s">
        <v>241</v>
      </c>
      <c r="B205" s="36"/>
      <c r="C205" s="36"/>
      <c r="D205" s="39">
        <f>D206+D211+D218</f>
        <v>0</v>
      </c>
      <c r="E205" s="36"/>
      <c r="F205" s="39">
        <f aca="true" t="shared" si="51" ref="F205:R205">F206+F211+F218</f>
        <v>0</v>
      </c>
      <c r="G205" s="39">
        <f t="shared" si="51"/>
        <v>0</v>
      </c>
      <c r="H205" s="39">
        <f t="shared" si="51"/>
        <v>0</v>
      </c>
      <c r="I205" s="39">
        <f t="shared" si="51"/>
        <v>0</v>
      </c>
      <c r="J205" s="39">
        <f t="shared" si="51"/>
        <v>0</v>
      </c>
      <c r="K205" s="39">
        <f t="shared" si="51"/>
        <v>0</v>
      </c>
      <c r="L205" s="39">
        <f t="shared" si="51"/>
        <v>0</v>
      </c>
      <c r="M205" s="39">
        <f t="shared" si="51"/>
        <v>0</v>
      </c>
      <c r="N205" s="39">
        <f t="shared" si="51"/>
        <v>0</v>
      </c>
      <c r="O205" s="39">
        <f t="shared" si="51"/>
        <v>0</v>
      </c>
      <c r="P205" s="39">
        <f t="shared" si="51"/>
        <v>0</v>
      </c>
      <c r="Q205" s="39">
        <f t="shared" si="51"/>
        <v>0</v>
      </c>
      <c r="R205" s="39">
        <f t="shared" si="51"/>
        <v>0</v>
      </c>
    </row>
    <row r="206" spans="1:18" s="31" customFormat="1" ht="29.25" customHeight="1" hidden="1">
      <c r="A206" s="28" t="s">
        <v>19</v>
      </c>
      <c r="B206" s="29">
        <v>10116</v>
      </c>
      <c r="C206" s="29"/>
      <c r="D206" s="29">
        <f>D209+D208+D207</f>
        <v>0</v>
      </c>
      <c r="E206" s="29"/>
      <c r="F206" s="29">
        <f aca="true" t="shared" si="52" ref="F206:R206">F209+F208+F207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  <c r="R206" s="29">
        <f t="shared" si="52"/>
        <v>0</v>
      </c>
    </row>
    <row r="207" spans="1:18" s="34" customFormat="1" ht="69.75" customHeight="1" hidden="1">
      <c r="A207" s="1" t="s">
        <v>219</v>
      </c>
      <c r="B207" s="33"/>
      <c r="C207" s="33">
        <v>1131</v>
      </c>
      <c r="D207" s="38">
        <f t="shared" si="42"/>
        <v>0</v>
      </c>
      <c r="E207" s="33"/>
      <c r="F207" s="33"/>
      <c r="G207" s="41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1:18" s="34" customFormat="1" ht="15.75" hidden="1">
      <c r="A208" s="1" t="s">
        <v>73</v>
      </c>
      <c r="B208" s="33"/>
      <c r="C208" s="33">
        <v>1140</v>
      </c>
      <c r="D208" s="38">
        <f t="shared" si="42"/>
        <v>0</v>
      </c>
      <c r="E208" s="33"/>
      <c r="F208" s="33"/>
      <c r="G208" s="41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18" ht="15.75" hidden="1">
      <c r="A209" s="1" t="s">
        <v>124</v>
      </c>
      <c r="B209" s="2"/>
      <c r="C209" s="2">
        <v>1161</v>
      </c>
      <c r="D209" s="38">
        <f t="shared" si="42"/>
        <v>0</v>
      </c>
      <c r="E209" s="2"/>
      <c r="F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hidden="1">
      <c r="A210" s="1"/>
      <c r="B210" s="2"/>
      <c r="C210" s="2"/>
      <c r="D210" s="38"/>
      <c r="E210" s="2"/>
      <c r="F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s="31" customFormat="1" ht="31.5" hidden="1">
      <c r="A211" s="28" t="s">
        <v>76</v>
      </c>
      <c r="B211" s="29">
        <v>91101</v>
      </c>
      <c r="C211" s="29"/>
      <c r="D211" s="30">
        <f>D212+D213+D214+D215+D216+D217</f>
        <v>0</v>
      </c>
      <c r="E211" s="29"/>
      <c r="F211" s="30">
        <f aca="true" t="shared" si="53" ref="F211:R211">F212+F213+F214+F215+F216+F217</f>
        <v>0</v>
      </c>
      <c r="G211" s="30">
        <f t="shared" si="53"/>
        <v>0</v>
      </c>
      <c r="H211" s="30">
        <f t="shared" si="53"/>
        <v>0</v>
      </c>
      <c r="I211" s="30">
        <f t="shared" si="53"/>
        <v>0</v>
      </c>
      <c r="J211" s="30">
        <f t="shared" si="53"/>
        <v>0</v>
      </c>
      <c r="K211" s="30">
        <f t="shared" si="53"/>
        <v>0</v>
      </c>
      <c r="L211" s="30">
        <f t="shared" si="53"/>
        <v>0</v>
      </c>
      <c r="M211" s="30">
        <f t="shared" si="53"/>
        <v>0</v>
      </c>
      <c r="N211" s="30">
        <f t="shared" si="53"/>
        <v>0</v>
      </c>
      <c r="O211" s="30">
        <f t="shared" si="53"/>
        <v>0</v>
      </c>
      <c r="P211" s="30">
        <f t="shared" si="53"/>
        <v>0</v>
      </c>
      <c r="Q211" s="30">
        <f t="shared" si="53"/>
        <v>0</v>
      </c>
      <c r="R211" s="30">
        <f t="shared" si="53"/>
        <v>0</v>
      </c>
    </row>
    <row r="212" spans="1:18" ht="15.75" hidden="1">
      <c r="A212" s="1" t="s">
        <v>20</v>
      </c>
      <c r="B212" s="2"/>
      <c r="C212" s="2">
        <v>1138</v>
      </c>
      <c r="D212" s="38">
        <f t="shared" si="42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42</v>
      </c>
      <c r="B213" s="2"/>
      <c r="C213" s="2">
        <v>1139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11</v>
      </c>
      <c r="B214" s="2"/>
      <c r="C214" s="2">
        <v>1140</v>
      </c>
      <c r="D214" s="38">
        <f t="shared" si="42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16</v>
      </c>
      <c r="B215" s="2"/>
      <c r="C215" s="2">
        <v>1161</v>
      </c>
      <c r="D215" s="38">
        <f t="shared" si="42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hidden="1">
      <c r="A216" s="1" t="s">
        <v>14</v>
      </c>
      <c r="B216" s="2"/>
      <c r="C216" s="2">
        <v>1162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57</v>
      </c>
      <c r="B217" s="2"/>
      <c r="C217" s="2">
        <v>1165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1" customFormat="1" ht="31.5" hidden="1">
      <c r="A218" s="28" t="s">
        <v>90</v>
      </c>
      <c r="B218" s="29">
        <v>91103</v>
      </c>
      <c r="C218" s="29"/>
      <c r="D218" s="30">
        <f>D219</f>
        <v>0</v>
      </c>
      <c r="E218" s="29"/>
      <c r="F218" s="30">
        <f aca="true" t="shared" si="54" ref="F218:R218">F219</f>
        <v>0</v>
      </c>
      <c r="G218" s="30">
        <f t="shared" si="54"/>
        <v>0</v>
      </c>
      <c r="H218" s="30">
        <f t="shared" si="54"/>
        <v>0</v>
      </c>
      <c r="I218" s="30">
        <f t="shared" si="54"/>
        <v>0</v>
      </c>
      <c r="J218" s="30">
        <f t="shared" si="54"/>
        <v>0</v>
      </c>
      <c r="K218" s="30">
        <f t="shared" si="54"/>
        <v>0</v>
      </c>
      <c r="L218" s="30">
        <f t="shared" si="54"/>
        <v>0</v>
      </c>
      <c r="M218" s="30">
        <f t="shared" si="54"/>
        <v>0</v>
      </c>
      <c r="N218" s="30">
        <f t="shared" si="54"/>
        <v>0</v>
      </c>
      <c r="O218" s="30">
        <f t="shared" si="54"/>
        <v>0</v>
      </c>
      <c r="P218" s="30">
        <f t="shared" si="54"/>
        <v>0</v>
      </c>
      <c r="Q218" s="30">
        <f t="shared" si="54"/>
        <v>0</v>
      </c>
      <c r="R218" s="30">
        <f t="shared" si="54"/>
        <v>0</v>
      </c>
    </row>
    <row r="219" spans="1:18" ht="15.75" hidden="1">
      <c r="A219" s="1" t="s">
        <v>43</v>
      </c>
      <c r="B219" s="2"/>
      <c r="C219" s="2">
        <v>1172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37" customFormat="1" ht="15.75">
      <c r="A220" s="35" t="s">
        <v>82</v>
      </c>
      <c r="B220" s="36"/>
      <c r="C220" s="36"/>
      <c r="D220" s="36">
        <f>D221+D231+D233+D235</f>
        <v>0</v>
      </c>
      <c r="E220" s="36"/>
      <c r="F220" s="36">
        <f aca="true" t="shared" si="55" ref="F220:R220">F221+F231+F233+F235</f>
        <v>0</v>
      </c>
      <c r="G220" s="36">
        <f t="shared" si="55"/>
        <v>0</v>
      </c>
      <c r="H220" s="36">
        <f t="shared" si="55"/>
        <v>0</v>
      </c>
      <c r="I220" s="36">
        <f t="shared" si="55"/>
        <v>0</v>
      </c>
      <c r="J220" s="36">
        <f t="shared" si="55"/>
        <v>0</v>
      </c>
      <c r="K220" s="36">
        <f t="shared" si="55"/>
        <v>0</v>
      </c>
      <c r="L220" s="36">
        <f t="shared" si="55"/>
        <v>0</v>
      </c>
      <c r="M220" s="36">
        <f t="shared" si="55"/>
        <v>0</v>
      </c>
      <c r="N220" s="36">
        <f t="shared" si="55"/>
        <v>0</v>
      </c>
      <c r="O220" s="36">
        <f t="shared" si="55"/>
        <v>0</v>
      </c>
      <c r="P220" s="36">
        <f t="shared" si="55"/>
        <v>0</v>
      </c>
      <c r="Q220" s="36">
        <f t="shared" si="55"/>
        <v>0</v>
      </c>
      <c r="R220" s="36">
        <f t="shared" si="55"/>
        <v>0</v>
      </c>
    </row>
    <row r="221" spans="1:18" s="23" customFormat="1" ht="29.25" customHeight="1">
      <c r="A221" s="22" t="s">
        <v>19</v>
      </c>
      <c r="B221" s="21">
        <v>10116</v>
      </c>
      <c r="C221" s="21"/>
      <c r="D221" s="21">
        <f>D222+D223+D224+D225+D226+D227+D228+D229+D230</f>
        <v>-32</v>
      </c>
      <c r="E221" s="21"/>
      <c r="F221" s="21">
        <f aca="true" t="shared" si="56" ref="F221:R221">F222+F223+F224+F225+F226+F227+F228+F229+F230</f>
        <v>0</v>
      </c>
      <c r="G221" s="21">
        <f t="shared" si="56"/>
        <v>0</v>
      </c>
      <c r="H221" s="21">
        <f t="shared" si="56"/>
        <v>0</v>
      </c>
      <c r="I221" s="21">
        <f t="shared" si="56"/>
        <v>0</v>
      </c>
      <c r="J221" s="21">
        <f t="shared" si="56"/>
        <v>0</v>
      </c>
      <c r="K221" s="21">
        <f t="shared" si="56"/>
        <v>0</v>
      </c>
      <c r="L221" s="21">
        <f t="shared" si="56"/>
        <v>0</v>
      </c>
      <c r="M221" s="21">
        <f t="shared" si="56"/>
        <v>0</v>
      </c>
      <c r="N221" s="21">
        <f t="shared" si="56"/>
        <v>0</v>
      </c>
      <c r="O221" s="21">
        <f t="shared" si="56"/>
        <v>0</v>
      </c>
      <c r="P221" s="21">
        <f t="shared" si="56"/>
        <v>0</v>
      </c>
      <c r="Q221" s="21">
        <f t="shared" si="56"/>
        <v>-32</v>
      </c>
      <c r="R221" s="21">
        <f t="shared" si="56"/>
        <v>0</v>
      </c>
    </row>
    <row r="222" spans="1:18" ht="31.5">
      <c r="A222" s="1" t="s">
        <v>197</v>
      </c>
      <c r="B222" s="2"/>
      <c r="C222" s="2">
        <v>1134</v>
      </c>
      <c r="D222" s="38">
        <f aca="true" t="shared" si="57" ref="D222:D230">F222+H222+I222+J222+K222+L222+M222+N222+O222+P222+Q222+R222</f>
        <v>8000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>
        <v>8000</v>
      </c>
    </row>
    <row r="223" spans="1:18" ht="15.75">
      <c r="A223" s="1" t="s">
        <v>13</v>
      </c>
      <c r="B223" s="2"/>
      <c r="C223" s="2">
        <v>1120</v>
      </c>
      <c r="D223" s="38">
        <f t="shared" si="57"/>
        <v>1760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>
        <v>1760</v>
      </c>
    </row>
    <row r="224" spans="1:18" ht="15.75">
      <c r="A224" s="1" t="s">
        <v>121</v>
      </c>
      <c r="B224" s="2"/>
      <c r="C224" s="2">
        <v>1111</v>
      </c>
      <c r="D224" s="38">
        <f t="shared" si="57"/>
        <v>-1760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>
        <v>-1760</v>
      </c>
    </row>
    <row r="225" spans="1:18" ht="15.75">
      <c r="A225" s="1" t="s">
        <v>198</v>
      </c>
      <c r="B225" s="2"/>
      <c r="C225" s="2">
        <v>1135</v>
      </c>
      <c r="D225" s="38">
        <f t="shared" si="57"/>
        <v>29000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>
        <v>29000</v>
      </c>
    </row>
    <row r="226" spans="1:18" ht="15.75" hidden="1">
      <c r="A226" s="1" t="s">
        <v>130</v>
      </c>
      <c r="B226" s="2"/>
      <c r="C226" s="2">
        <v>1163</v>
      </c>
      <c r="D226" s="38">
        <f t="shared" si="57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31.5" hidden="1">
      <c r="A227" s="1" t="s">
        <v>161</v>
      </c>
      <c r="B227" s="2"/>
      <c r="C227" s="2">
        <v>1162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 t="s">
        <v>124</v>
      </c>
      <c r="B228" s="2"/>
      <c r="C228" s="2">
        <v>1161</v>
      </c>
      <c r="D228" s="38">
        <f t="shared" si="57"/>
        <v>-53000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>
        <v>-53000</v>
      </c>
    </row>
    <row r="229" spans="1:18" ht="80.25" customHeight="1">
      <c r="A229" s="1" t="s">
        <v>163</v>
      </c>
      <c r="B229" s="2"/>
      <c r="C229" s="2">
        <v>1172</v>
      </c>
      <c r="D229" s="38">
        <f t="shared" si="57"/>
        <v>-32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v>-32</v>
      </c>
      <c r="R229" s="2"/>
    </row>
    <row r="230" spans="1:18" ht="63">
      <c r="A230" s="1" t="s">
        <v>219</v>
      </c>
      <c r="B230" s="2"/>
      <c r="C230" s="2">
        <v>1131</v>
      </c>
      <c r="D230" s="38">
        <f t="shared" si="57"/>
        <v>16000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>
        <v>16000</v>
      </c>
    </row>
    <row r="231" spans="1:18" s="23" customFormat="1" ht="15.75">
      <c r="A231" s="22" t="s">
        <v>192</v>
      </c>
      <c r="B231" s="21">
        <v>250404</v>
      </c>
      <c r="C231" s="21"/>
      <c r="D231" s="21">
        <f>D232</f>
        <v>32</v>
      </c>
      <c r="E231" s="21"/>
      <c r="F231" s="21">
        <f aca="true" t="shared" si="58" ref="F231:R231">F232</f>
        <v>0</v>
      </c>
      <c r="G231" s="21">
        <f t="shared" si="58"/>
        <v>0</v>
      </c>
      <c r="H231" s="21">
        <f t="shared" si="58"/>
        <v>0</v>
      </c>
      <c r="I231" s="21">
        <f t="shared" si="58"/>
        <v>0</v>
      </c>
      <c r="J231" s="21">
        <f t="shared" si="58"/>
        <v>0</v>
      </c>
      <c r="K231" s="21">
        <f t="shared" si="58"/>
        <v>0</v>
      </c>
      <c r="L231" s="21">
        <f t="shared" si="58"/>
        <v>0</v>
      </c>
      <c r="M231" s="21">
        <f t="shared" si="58"/>
        <v>0</v>
      </c>
      <c r="N231" s="21">
        <f t="shared" si="58"/>
        <v>0</v>
      </c>
      <c r="O231" s="21">
        <f t="shared" si="58"/>
        <v>0</v>
      </c>
      <c r="P231" s="21">
        <f t="shared" si="58"/>
        <v>0</v>
      </c>
      <c r="Q231" s="21">
        <f t="shared" si="58"/>
        <v>32</v>
      </c>
      <c r="R231" s="21">
        <f t="shared" si="58"/>
        <v>0</v>
      </c>
    </row>
    <row r="232" spans="1:18" ht="66.75" customHeight="1">
      <c r="A232" s="1" t="s">
        <v>363</v>
      </c>
      <c r="B232" s="2"/>
      <c r="C232" s="2">
        <v>1171</v>
      </c>
      <c r="D232" s="38">
        <f>F232+H232+I232+J232+K232+L232+M232+N232+O232+P232+Q232+R232</f>
        <v>32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v>32</v>
      </c>
      <c r="R232" s="2"/>
    </row>
    <row r="233" spans="1:18" s="31" customFormat="1" ht="31.5" hidden="1">
      <c r="A233" s="28" t="s">
        <v>378</v>
      </c>
      <c r="B233" s="29">
        <v>120201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31" customFormat="1" ht="47.25" hidden="1">
      <c r="A235" s="28" t="s">
        <v>345</v>
      </c>
      <c r="B235" s="29">
        <v>91209</v>
      </c>
      <c r="C235" s="29"/>
      <c r="D235" s="30">
        <f>D236</f>
        <v>0</v>
      </c>
      <c r="E235" s="29"/>
      <c r="F235" s="30">
        <f aca="true" t="shared" si="60" ref="F235:R235">F236</f>
        <v>0</v>
      </c>
      <c r="G235" s="30">
        <f t="shared" si="60"/>
        <v>0</v>
      </c>
      <c r="H235" s="30">
        <f t="shared" si="60"/>
        <v>0</v>
      </c>
      <c r="I235" s="30">
        <f t="shared" si="60"/>
        <v>0</v>
      </c>
      <c r="J235" s="30">
        <f t="shared" si="60"/>
        <v>0</v>
      </c>
      <c r="K235" s="30">
        <f t="shared" si="60"/>
        <v>0</v>
      </c>
      <c r="L235" s="30">
        <f t="shared" si="60"/>
        <v>0</v>
      </c>
      <c r="M235" s="30">
        <f t="shared" si="60"/>
        <v>0</v>
      </c>
      <c r="N235" s="30">
        <f t="shared" si="60"/>
        <v>0</v>
      </c>
      <c r="O235" s="30">
        <f t="shared" si="60"/>
        <v>0</v>
      </c>
      <c r="P235" s="30">
        <f t="shared" si="60"/>
        <v>0</v>
      </c>
      <c r="Q235" s="30">
        <f t="shared" si="60"/>
        <v>0</v>
      </c>
      <c r="R235" s="30">
        <f t="shared" si="60"/>
        <v>0</v>
      </c>
    </row>
    <row r="236" spans="1:18" ht="47.25" hidden="1">
      <c r="A236" s="1" t="s">
        <v>138</v>
      </c>
      <c r="B236" s="2"/>
      <c r="C236" s="2">
        <v>1310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hidden="1">
      <c r="A237" s="1"/>
      <c r="B237" s="2"/>
      <c r="C237" s="2"/>
      <c r="D237" s="38"/>
      <c r="E237" s="2"/>
      <c r="F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11" customFormat="1" ht="50.25" customHeight="1">
      <c r="A238" s="12" t="s">
        <v>46</v>
      </c>
      <c r="B238" s="13"/>
      <c r="C238" s="13"/>
      <c r="D238" s="13">
        <f>D239+D248+D251+D259+D266+D269</f>
        <v>0</v>
      </c>
      <c r="E238" s="13">
        <v>-5</v>
      </c>
      <c r="F238" s="13">
        <f aca="true" t="shared" si="61" ref="F238:R238">F239+F248+F251+F259+F266+F269</f>
        <v>0</v>
      </c>
      <c r="G238" s="13">
        <f t="shared" si="61"/>
        <v>0</v>
      </c>
      <c r="H238" s="13">
        <f t="shared" si="61"/>
        <v>0</v>
      </c>
      <c r="I238" s="13">
        <f t="shared" si="61"/>
        <v>0</v>
      </c>
      <c r="J238" s="13">
        <f t="shared" si="61"/>
        <v>0</v>
      </c>
      <c r="K238" s="13">
        <f t="shared" si="61"/>
        <v>0</v>
      </c>
      <c r="L238" s="13">
        <f t="shared" si="61"/>
        <v>0</v>
      </c>
      <c r="M238" s="13">
        <f t="shared" si="61"/>
        <v>0</v>
      </c>
      <c r="N238" s="13">
        <f t="shared" si="61"/>
        <v>0</v>
      </c>
      <c r="O238" s="13">
        <f t="shared" si="61"/>
        <v>0</v>
      </c>
      <c r="P238" s="13">
        <f t="shared" si="61"/>
        <v>0</v>
      </c>
      <c r="Q238" s="13">
        <f t="shared" si="61"/>
        <v>0</v>
      </c>
      <c r="R238" s="13">
        <f t="shared" si="61"/>
        <v>0</v>
      </c>
    </row>
    <row r="239" spans="1:18" s="23" customFormat="1" ht="78.75" hidden="1">
      <c r="A239" s="28" t="s">
        <v>273</v>
      </c>
      <c r="B239" s="21">
        <v>91206</v>
      </c>
      <c r="C239" s="21"/>
      <c r="D239" s="21">
        <f>D241+D242+D243+D240+D244+D245+D246+D247</f>
        <v>0</v>
      </c>
      <c r="E239" s="21"/>
      <c r="F239" s="21">
        <f aca="true" t="shared" si="62" ref="F239:R239">F241+F242+F243+F240+F244+F245+F246+F247</f>
        <v>0</v>
      </c>
      <c r="G239" s="21">
        <f t="shared" si="62"/>
        <v>0</v>
      </c>
      <c r="H239" s="21">
        <f t="shared" si="62"/>
        <v>0</v>
      </c>
      <c r="I239" s="21">
        <f t="shared" si="62"/>
        <v>0</v>
      </c>
      <c r="J239" s="21">
        <f t="shared" si="62"/>
        <v>0</v>
      </c>
      <c r="K239" s="21">
        <f t="shared" si="62"/>
        <v>0</v>
      </c>
      <c r="L239" s="21">
        <f t="shared" si="62"/>
        <v>0</v>
      </c>
      <c r="M239" s="21">
        <f t="shared" si="62"/>
        <v>0</v>
      </c>
      <c r="N239" s="21">
        <f t="shared" si="62"/>
        <v>0</v>
      </c>
      <c r="O239" s="21">
        <f t="shared" si="62"/>
        <v>0</v>
      </c>
      <c r="P239" s="21">
        <f t="shared" si="62"/>
        <v>0</v>
      </c>
      <c r="Q239" s="21">
        <f t="shared" si="62"/>
        <v>0</v>
      </c>
      <c r="R239" s="21">
        <f t="shared" si="62"/>
        <v>0</v>
      </c>
    </row>
    <row r="240" spans="1:18" s="34" customFormat="1" ht="15.75" hidden="1">
      <c r="A240" s="32" t="s">
        <v>124</v>
      </c>
      <c r="B240" s="33"/>
      <c r="C240" s="33">
        <v>1161</v>
      </c>
      <c r="D240" s="38">
        <f aca="true" t="shared" si="63" ref="D240:D247">F240+H240+I240+J240+K240+L240+M240+N240+O240+P240+Q240+R240</f>
        <v>0</v>
      </c>
      <c r="E240" s="33"/>
      <c r="F240" s="33"/>
      <c r="G240" s="41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1:18" ht="31.5" hidden="1">
      <c r="A241" s="1" t="s">
        <v>197</v>
      </c>
      <c r="B241" s="2"/>
      <c r="C241" s="2">
        <v>1134</v>
      </c>
      <c r="D241" s="38">
        <f t="shared" si="63"/>
        <v>0</v>
      </c>
      <c r="E241" s="2">
        <v>25.4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253</v>
      </c>
      <c r="B242" s="2"/>
      <c r="C242" s="2">
        <v>1132</v>
      </c>
      <c r="D242" s="38">
        <f t="shared" si="63"/>
        <v>0</v>
      </c>
      <c r="E242" s="2">
        <v>18.5</v>
      </c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63" hidden="1">
      <c r="A243" s="1" t="s">
        <v>219</v>
      </c>
      <c r="B243" s="2"/>
      <c r="C243" s="2">
        <v>1131</v>
      </c>
      <c r="D243" s="38">
        <f t="shared" si="63"/>
        <v>0</v>
      </c>
      <c r="E243" s="2">
        <v>6.9</v>
      </c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197</v>
      </c>
      <c r="B244" s="2"/>
      <c r="C244" s="2">
        <v>1134</v>
      </c>
      <c r="D244" s="38">
        <f t="shared" si="63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117</v>
      </c>
      <c r="B245" s="2"/>
      <c r="C245" s="2">
        <v>1140</v>
      </c>
      <c r="D245" s="38">
        <f t="shared" si="63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161</v>
      </c>
      <c r="B246" s="2"/>
      <c r="C246" s="2">
        <v>1162</v>
      </c>
      <c r="D246" s="38">
        <f t="shared" si="63"/>
        <v>0</v>
      </c>
      <c r="E246" s="2"/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hidden="1">
      <c r="A247" s="1" t="s">
        <v>130</v>
      </c>
      <c r="B247" s="2"/>
      <c r="C247" s="2">
        <v>1163</v>
      </c>
      <c r="D247" s="38">
        <f t="shared" si="63"/>
        <v>0</v>
      </c>
      <c r="E247" s="2"/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23" customFormat="1" ht="158.25" customHeight="1" hidden="1">
      <c r="A248" s="22" t="s">
        <v>276</v>
      </c>
      <c r="B248" s="21">
        <v>91205</v>
      </c>
      <c r="C248" s="21"/>
      <c r="D248" s="21">
        <f>D250+D249</f>
        <v>0</v>
      </c>
      <c r="E248" s="21"/>
      <c r="F248" s="21">
        <f aca="true" t="shared" si="64" ref="F248:R248">F250+F249</f>
        <v>0</v>
      </c>
      <c r="G248" s="21">
        <f t="shared" si="64"/>
        <v>0</v>
      </c>
      <c r="H248" s="21">
        <f t="shared" si="64"/>
        <v>0</v>
      </c>
      <c r="I248" s="21">
        <f t="shared" si="64"/>
        <v>0</v>
      </c>
      <c r="J248" s="21">
        <f t="shared" si="64"/>
        <v>0</v>
      </c>
      <c r="K248" s="21">
        <f t="shared" si="64"/>
        <v>0</v>
      </c>
      <c r="L248" s="21">
        <f t="shared" si="64"/>
        <v>0</v>
      </c>
      <c r="M248" s="21">
        <f t="shared" si="64"/>
        <v>0</v>
      </c>
      <c r="N248" s="21">
        <f t="shared" si="64"/>
        <v>0</v>
      </c>
      <c r="O248" s="21">
        <f t="shared" si="64"/>
        <v>0</v>
      </c>
      <c r="P248" s="21">
        <f t="shared" si="64"/>
        <v>0</v>
      </c>
      <c r="Q248" s="21">
        <f t="shared" si="64"/>
        <v>0</v>
      </c>
      <c r="R248" s="21">
        <f t="shared" si="64"/>
        <v>0</v>
      </c>
    </row>
    <row r="249" spans="1:18" s="34" customFormat="1" ht="31.5" hidden="1">
      <c r="A249" s="32" t="s">
        <v>129</v>
      </c>
      <c r="B249" s="33"/>
      <c r="C249" s="33">
        <v>1343</v>
      </c>
      <c r="D249" s="38">
        <f>F249+H249+I249+J249+K249+L249+M249+N249+O249+P249+Q249+R249</f>
        <v>0</v>
      </c>
      <c r="E249" s="33"/>
      <c r="F249" s="33"/>
      <c r="G249" s="41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1:18" ht="31.5" hidden="1">
      <c r="A250" s="1" t="s">
        <v>197</v>
      </c>
      <c r="B250" s="2"/>
      <c r="C250" s="2">
        <v>1134</v>
      </c>
      <c r="D250" s="38">
        <f>F250+H250+I250+J250+K250+L250+M250+N250+O250+P250+Q250+R250</f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31" customFormat="1" ht="35.25" customHeight="1">
      <c r="A251" s="28" t="s">
        <v>85</v>
      </c>
      <c r="B251" s="29">
        <v>10116</v>
      </c>
      <c r="C251" s="29"/>
      <c r="D251" s="30">
        <f>D256+D257+D254+D255+D258+D252+D253</f>
        <v>-7000</v>
      </c>
      <c r="E251" s="29"/>
      <c r="F251" s="30">
        <f aca="true" t="shared" si="65" ref="F251:R251">F256+F257+F254+F255+F258+F252+F253</f>
        <v>0</v>
      </c>
      <c r="G251" s="30">
        <f t="shared" si="65"/>
        <v>0</v>
      </c>
      <c r="H251" s="30">
        <f t="shared" si="65"/>
        <v>0</v>
      </c>
      <c r="I251" s="30">
        <f t="shared" si="65"/>
        <v>0</v>
      </c>
      <c r="J251" s="30">
        <f t="shared" si="65"/>
        <v>0</v>
      </c>
      <c r="K251" s="30">
        <f t="shared" si="65"/>
        <v>0</v>
      </c>
      <c r="L251" s="30">
        <f t="shared" si="65"/>
        <v>0</v>
      </c>
      <c r="M251" s="30">
        <f t="shared" si="65"/>
        <v>0</v>
      </c>
      <c r="N251" s="30">
        <f t="shared" si="65"/>
        <v>0</v>
      </c>
      <c r="O251" s="30">
        <f t="shared" si="65"/>
        <v>0</v>
      </c>
      <c r="P251" s="30">
        <f t="shared" si="65"/>
        <v>0</v>
      </c>
      <c r="Q251" s="30">
        <f t="shared" si="65"/>
        <v>0</v>
      </c>
      <c r="R251" s="30">
        <f t="shared" si="65"/>
        <v>-7000</v>
      </c>
    </row>
    <row r="252" spans="1:18" s="34" customFormat="1" ht="15.75" hidden="1">
      <c r="A252" s="32" t="s">
        <v>130</v>
      </c>
      <c r="B252" s="33"/>
      <c r="C252" s="33">
        <v>1163</v>
      </c>
      <c r="D252" s="38">
        <f aca="true" t="shared" si="66" ref="D252:D258">F252+H252+I252+J252+K252+L252+M252+N252+O252+P252+Q252+R252</f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30.75" customHeight="1" hidden="1">
      <c r="A253" s="32" t="s">
        <v>161</v>
      </c>
      <c r="B253" s="33"/>
      <c r="C253" s="33">
        <v>1162</v>
      </c>
      <c r="D253" s="38">
        <f t="shared" si="66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s="34" customFormat="1" ht="23.25" customHeight="1" hidden="1">
      <c r="A254" s="32" t="s">
        <v>130</v>
      </c>
      <c r="B254" s="33"/>
      <c r="C254" s="33">
        <v>1163</v>
      </c>
      <c r="D254" s="38">
        <f t="shared" si="66"/>
        <v>0</v>
      </c>
      <c r="E254" s="33"/>
      <c r="F254" s="38"/>
      <c r="G254" s="4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1:18" s="34" customFormat="1" ht="15.75">
      <c r="A255" s="32" t="s">
        <v>124</v>
      </c>
      <c r="B255" s="33"/>
      <c r="C255" s="33">
        <v>1161</v>
      </c>
      <c r="D255" s="38">
        <f t="shared" si="66"/>
        <v>-7000</v>
      </c>
      <c r="E255" s="33"/>
      <c r="F255" s="38"/>
      <c r="G255" s="41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>
        <v>-7000</v>
      </c>
    </row>
    <row r="256" spans="1:18" ht="31.5" hidden="1">
      <c r="A256" s="1" t="s">
        <v>197</v>
      </c>
      <c r="B256" s="2"/>
      <c r="C256" s="2">
        <v>1134</v>
      </c>
      <c r="D256" s="38">
        <f t="shared" si="66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63" hidden="1">
      <c r="A257" s="1" t="s">
        <v>219</v>
      </c>
      <c r="B257" s="2"/>
      <c r="C257" s="2">
        <v>1131</v>
      </c>
      <c r="D257" s="38">
        <f t="shared" si="66"/>
        <v>0</v>
      </c>
      <c r="E257" s="2"/>
      <c r="F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hidden="1">
      <c r="A258" s="1" t="s">
        <v>117</v>
      </c>
      <c r="B258" s="2"/>
      <c r="C258" s="2">
        <v>1140</v>
      </c>
      <c r="D258" s="38">
        <f t="shared" si="66"/>
        <v>0</v>
      </c>
      <c r="E258" s="2"/>
      <c r="F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31" customFormat="1" ht="47.25">
      <c r="A259" s="28" t="s">
        <v>272</v>
      </c>
      <c r="B259" s="29">
        <v>91204</v>
      </c>
      <c r="C259" s="29"/>
      <c r="D259" s="30">
        <f>D265+D261+D262+D263+D264+D260</f>
        <v>7000</v>
      </c>
      <c r="E259" s="29"/>
      <c r="F259" s="30">
        <f aca="true" t="shared" si="67" ref="F259:R259">F265+F261+F262+F263+F264+F260</f>
        <v>0</v>
      </c>
      <c r="G259" s="30">
        <f t="shared" si="67"/>
        <v>0</v>
      </c>
      <c r="H259" s="30">
        <f t="shared" si="67"/>
        <v>0</v>
      </c>
      <c r="I259" s="30">
        <f t="shared" si="67"/>
        <v>0</v>
      </c>
      <c r="J259" s="30">
        <f t="shared" si="67"/>
        <v>0</v>
      </c>
      <c r="K259" s="30">
        <f t="shared" si="67"/>
        <v>0</v>
      </c>
      <c r="L259" s="30">
        <f t="shared" si="67"/>
        <v>0</v>
      </c>
      <c r="M259" s="30">
        <f t="shared" si="67"/>
        <v>0</v>
      </c>
      <c r="N259" s="30">
        <f t="shared" si="67"/>
        <v>0</v>
      </c>
      <c r="O259" s="30">
        <f t="shared" si="67"/>
        <v>0</v>
      </c>
      <c r="P259" s="30">
        <f t="shared" si="67"/>
        <v>0</v>
      </c>
      <c r="Q259" s="30">
        <f t="shared" si="67"/>
        <v>0</v>
      </c>
      <c r="R259" s="30">
        <f t="shared" si="67"/>
        <v>7000</v>
      </c>
    </row>
    <row r="260" spans="1:18" s="34" customFormat="1" ht="19.5" customHeight="1">
      <c r="A260" s="32" t="s">
        <v>124</v>
      </c>
      <c r="B260" s="33"/>
      <c r="C260" s="33">
        <v>1161</v>
      </c>
      <c r="D260" s="38">
        <f aca="true" t="shared" si="68" ref="D260:D265">F260+H260+I260+J260+K260+L260+M260+N260+O260+P260+Q260+R260</f>
        <v>7000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>
        <v>7000</v>
      </c>
    </row>
    <row r="261" spans="1:18" s="34" customFormat="1" ht="15.75" hidden="1">
      <c r="A261" s="32" t="s">
        <v>57</v>
      </c>
      <c r="B261" s="33"/>
      <c r="C261" s="33">
        <v>1165</v>
      </c>
      <c r="D261" s="38">
        <f t="shared" si="68"/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s="34" customFormat="1" ht="31.5" hidden="1">
      <c r="A262" s="32" t="s">
        <v>161</v>
      </c>
      <c r="B262" s="33"/>
      <c r="C262" s="33">
        <v>1162</v>
      </c>
      <c r="D262" s="38">
        <f t="shared" si="68"/>
        <v>0</v>
      </c>
      <c r="E262" s="33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s="34" customFormat="1" ht="31.5" hidden="1">
      <c r="A263" s="32" t="s">
        <v>197</v>
      </c>
      <c r="B263" s="33"/>
      <c r="C263" s="33">
        <v>1134</v>
      </c>
      <c r="D263" s="38">
        <f t="shared" si="68"/>
        <v>0</v>
      </c>
      <c r="E263" s="33"/>
      <c r="F263" s="38"/>
      <c r="G263" s="41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1:18" s="34" customFormat="1" ht="15.75" hidden="1">
      <c r="A264" s="32" t="s">
        <v>121</v>
      </c>
      <c r="B264" s="33"/>
      <c r="C264" s="33">
        <v>1111</v>
      </c>
      <c r="D264" s="38">
        <f t="shared" si="68"/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ht="15.75" hidden="1">
      <c r="A265" s="1" t="s">
        <v>13</v>
      </c>
      <c r="B265" s="2"/>
      <c r="C265" s="2">
        <v>1120</v>
      </c>
      <c r="D265" s="38">
        <f t="shared" si="68"/>
        <v>0</v>
      </c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31" customFormat="1" ht="190.5" customHeight="1" hidden="1">
      <c r="A266" s="28" t="s">
        <v>365</v>
      </c>
      <c r="B266" s="29">
        <v>90209</v>
      </c>
      <c r="C266" s="29"/>
      <c r="D266" s="30">
        <f>D267+D268</f>
        <v>0</v>
      </c>
      <c r="E266" s="29"/>
      <c r="F266" s="30">
        <f aca="true" t="shared" si="69" ref="F266:R266">F267+F268</f>
        <v>0</v>
      </c>
      <c r="G266" s="30">
        <f t="shared" si="69"/>
        <v>0</v>
      </c>
      <c r="H266" s="30">
        <f t="shared" si="69"/>
        <v>0</v>
      </c>
      <c r="I266" s="30">
        <f t="shared" si="69"/>
        <v>0</v>
      </c>
      <c r="J266" s="30">
        <f t="shared" si="69"/>
        <v>0</v>
      </c>
      <c r="K266" s="30">
        <f t="shared" si="69"/>
        <v>0</v>
      </c>
      <c r="L266" s="30">
        <f t="shared" si="69"/>
        <v>0</v>
      </c>
      <c r="M266" s="30">
        <f t="shared" si="69"/>
        <v>0</v>
      </c>
      <c r="N266" s="30">
        <f t="shared" si="69"/>
        <v>0</v>
      </c>
      <c r="O266" s="30">
        <f t="shared" si="69"/>
        <v>0</v>
      </c>
      <c r="P266" s="30">
        <f t="shared" si="69"/>
        <v>0</v>
      </c>
      <c r="Q266" s="30">
        <f t="shared" si="69"/>
        <v>0</v>
      </c>
      <c r="R266" s="30">
        <f t="shared" si="69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31.5" hidden="1">
      <c r="A268" s="32" t="s">
        <v>197</v>
      </c>
      <c r="B268" s="2"/>
      <c r="C268" s="2">
        <v>1134</v>
      </c>
      <c r="D268" s="38">
        <f>F268+H268+I268+J268+K268+L268+M268+N268+O268+P268+Q268+R268</f>
        <v>0</v>
      </c>
      <c r="E268" s="2"/>
      <c r="F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s="31" customFormat="1" ht="51" customHeight="1" hidden="1">
      <c r="A269" s="28" t="s">
        <v>162</v>
      </c>
      <c r="B269" s="29">
        <v>90412</v>
      </c>
      <c r="C269" s="29"/>
      <c r="D269" s="30">
        <f>D270</f>
        <v>0</v>
      </c>
      <c r="E269" s="29"/>
      <c r="F269" s="30">
        <f aca="true" t="shared" si="70" ref="F269:R269">F270</f>
        <v>0</v>
      </c>
      <c r="G269" s="30">
        <f t="shared" si="70"/>
        <v>0</v>
      </c>
      <c r="H269" s="30">
        <f t="shared" si="70"/>
        <v>0</v>
      </c>
      <c r="I269" s="30">
        <f t="shared" si="70"/>
        <v>0</v>
      </c>
      <c r="J269" s="30">
        <f t="shared" si="70"/>
        <v>0</v>
      </c>
      <c r="K269" s="30">
        <f t="shared" si="70"/>
        <v>0</v>
      </c>
      <c r="L269" s="30">
        <f t="shared" si="70"/>
        <v>0</v>
      </c>
      <c r="M269" s="30">
        <f t="shared" si="70"/>
        <v>0</v>
      </c>
      <c r="N269" s="30">
        <f t="shared" si="70"/>
        <v>0</v>
      </c>
      <c r="O269" s="30">
        <f t="shared" si="70"/>
        <v>0</v>
      </c>
      <c r="P269" s="30">
        <f t="shared" si="70"/>
        <v>0</v>
      </c>
      <c r="Q269" s="30">
        <f t="shared" si="70"/>
        <v>0</v>
      </c>
      <c r="R269" s="30">
        <f t="shared" si="70"/>
        <v>0</v>
      </c>
    </row>
    <row r="270" spans="1:18" ht="31.5" hidden="1">
      <c r="A270" s="1" t="s">
        <v>129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11" customFormat="1" ht="15.75" hidden="1">
      <c r="A271" s="12" t="s">
        <v>110</v>
      </c>
      <c r="B271" s="13"/>
      <c r="C271" s="13"/>
      <c r="D271" s="13">
        <f>D272+D281+D285</f>
        <v>0</v>
      </c>
      <c r="E271" s="13"/>
      <c r="F271" s="13">
        <f aca="true" t="shared" si="71" ref="F271:R271">F272+F281+F285</f>
        <v>0</v>
      </c>
      <c r="G271" s="13">
        <f t="shared" si="71"/>
        <v>0</v>
      </c>
      <c r="H271" s="13">
        <f t="shared" si="71"/>
        <v>0</v>
      </c>
      <c r="I271" s="13">
        <f t="shared" si="71"/>
        <v>0</v>
      </c>
      <c r="J271" s="13">
        <f t="shared" si="71"/>
        <v>0</v>
      </c>
      <c r="K271" s="13">
        <f t="shared" si="71"/>
        <v>0</v>
      </c>
      <c r="L271" s="13">
        <f t="shared" si="71"/>
        <v>0</v>
      </c>
      <c r="M271" s="13">
        <f t="shared" si="71"/>
        <v>0</v>
      </c>
      <c r="N271" s="13">
        <f t="shared" si="71"/>
        <v>0</v>
      </c>
      <c r="O271" s="13">
        <f t="shared" si="71"/>
        <v>0</v>
      </c>
      <c r="P271" s="13">
        <f t="shared" si="71"/>
        <v>0</v>
      </c>
      <c r="Q271" s="13">
        <f t="shared" si="71"/>
        <v>0</v>
      </c>
      <c r="R271" s="13">
        <f t="shared" si="71"/>
        <v>0</v>
      </c>
    </row>
    <row r="272" spans="1:18" s="23" customFormat="1" ht="31.5" hidden="1">
      <c r="A272" s="22" t="s">
        <v>19</v>
      </c>
      <c r="B272" s="21">
        <v>10116</v>
      </c>
      <c r="C272" s="21"/>
      <c r="D272" s="21">
        <f>D273+D274+D275+D276+D277+D278+D279+D280</f>
        <v>0</v>
      </c>
      <c r="E272" s="21"/>
      <c r="F272" s="21">
        <f aca="true" t="shared" si="72" ref="F272:R272">F273+F274+F275+F276+F277+F278+F279+F280</f>
        <v>0</v>
      </c>
      <c r="G272" s="21">
        <f t="shared" si="72"/>
        <v>0</v>
      </c>
      <c r="H272" s="21">
        <f t="shared" si="72"/>
        <v>0</v>
      </c>
      <c r="I272" s="21">
        <f t="shared" si="72"/>
        <v>0</v>
      </c>
      <c r="J272" s="21">
        <f t="shared" si="72"/>
        <v>0</v>
      </c>
      <c r="K272" s="21">
        <f t="shared" si="72"/>
        <v>0</v>
      </c>
      <c r="L272" s="21">
        <f t="shared" si="72"/>
        <v>0</v>
      </c>
      <c r="M272" s="21">
        <f t="shared" si="72"/>
        <v>0</v>
      </c>
      <c r="N272" s="21">
        <f t="shared" si="72"/>
        <v>0</v>
      </c>
      <c r="O272" s="21">
        <f t="shared" si="72"/>
        <v>0</v>
      </c>
      <c r="P272" s="21">
        <f t="shared" si="72"/>
        <v>0</v>
      </c>
      <c r="Q272" s="21">
        <f t="shared" si="72"/>
        <v>0</v>
      </c>
      <c r="R272" s="21">
        <f t="shared" si="72"/>
        <v>0</v>
      </c>
    </row>
    <row r="273" spans="1:18" ht="47.25" hidden="1">
      <c r="A273" s="1" t="s">
        <v>115</v>
      </c>
      <c r="B273" s="2"/>
      <c r="C273" s="2">
        <v>1135</v>
      </c>
      <c r="D273" s="38">
        <f aca="true" t="shared" si="73" ref="D273:D280"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hidden="1">
      <c r="A274" s="1" t="s">
        <v>13</v>
      </c>
      <c r="B274" s="2"/>
      <c r="C274" s="2">
        <v>1120</v>
      </c>
      <c r="D274" s="38">
        <f t="shared" si="73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hidden="1">
      <c r="A275" s="1" t="s">
        <v>117</v>
      </c>
      <c r="B275" s="2"/>
      <c r="C275" s="2">
        <v>1140</v>
      </c>
      <c r="D275" s="38">
        <f t="shared" si="73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66.75" customHeight="1" hidden="1">
      <c r="A276" s="1" t="s">
        <v>116</v>
      </c>
      <c r="B276" s="2"/>
      <c r="C276" s="2">
        <v>1137</v>
      </c>
      <c r="D276" s="38">
        <f t="shared" si="73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164</v>
      </c>
      <c r="B277" s="2"/>
      <c r="C277" s="2">
        <v>1131</v>
      </c>
      <c r="D277" s="38">
        <f t="shared" si="73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31.5" hidden="1">
      <c r="A278" s="1" t="s">
        <v>118</v>
      </c>
      <c r="B278" s="2"/>
      <c r="C278" s="2">
        <v>1139</v>
      </c>
      <c r="D278" s="38">
        <f t="shared" si="73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hidden="1">
      <c r="A279" s="1" t="s">
        <v>124</v>
      </c>
      <c r="B279" s="2"/>
      <c r="C279" s="2">
        <v>1161</v>
      </c>
      <c r="D279" s="38">
        <f t="shared" si="73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161</v>
      </c>
      <c r="B280" s="2"/>
      <c r="C280" s="2">
        <v>1162</v>
      </c>
      <c r="D280" s="38">
        <f t="shared" si="73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23" customFormat="1" ht="31.5" hidden="1">
      <c r="A281" s="22" t="s">
        <v>61</v>
      </c>
      <c r="B281" s="21">
        <v>90802</v>
      </c>
      <c r="C281" s="21"/>
      <c r="D281" s="21">
        <f>D282+D283+D284</f>
        <v>0</v>
      </c>
      <c r="E281" s="21"/>
      <c r="F281" s="21">
        <f aca="true" t="shared" si="74" ref="F281:R281">F282+F283+F284</f>
        <v>0</v>
      </c>
      <c r="G281" s="21">
        <f t="shared" si="74"/>
        <v>0</v>
      </c>
      <c r="H281" s="21">
        <f t="shared" si="74"/>
        <v>0</v>
      </c>
      <c r="I281" s="21">
        <f t="shared" si="74"/>
        <v>0</v>
      </c>
      <c r="J281" s="21">
        <f t="shared" si="74"/>
        <v>0</v>
      </c>
      <c r="K281" s="21">
        <f t="shared" si="74"/>
        <v>0</v>
      </c>
      <c r="L281" s="21">
        <f t="shared" si="74"/>
        <v>0</v>
      </c>
      <c r="M281" s="21">
        <f t="shared" si="74"/>
        <v>0</v>
      </c>
      <c r="N281" s="21">
        <f t="shared" si="74"/>
        <v>0</v>
      </c>
      <c r="O281" s="21">
        <f t="shared" si="74"/>
        <v>0</v>
      </c>
      <c r="P281" s="21">
        <f t="shared" si="74"/>
        <v>0</v>
      </c>
      <c r="Q281" s="21">
        <f t="shared" si="74"/>
        <v>0</v>
      </c>
      <c r="R281" s="21">
        <f t="shared" si="74"/>
        <v>0</v>
      </c>
    </row>
    <row r="282" spans="1:18" ht="31.5" hidden="1">
      <c r="A282" s="1" t="s">
        <v>49</v>
      </c>
      <c r="B282" s="2"/>
      <c r="C282" s="2">
        <v>1131</v>
      </c>
      <c r="D282" s="38">
        <f>F282+H282+I282+J282+K282+L282+M282+N282+O282+P282+Q282+R282</f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29.25" customHeight="1" hidden="1">
      <c r="A283" s="1" t="s">
        <v>102</v>
      </c>
      <c r="B283" s="2"/>
      <c r="C283" s="2">
        <v>1135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29.25" customHeight="1" hidden="1">
      <c r="A284" s="1" t="s">
        <v>11</v>
      </c>
      <c r="B284" s="2"/>
      <c r="C284" s="2">
        <v>1140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23" customFormat="1" ht="15.75" hidden="1">
      <c r="A285" s="22" t="s">
        <v>45</v>
      </c>
      <c r="B285" s="21">
        <v>91106</v>
      </c>
      <c r="C285" s="21"/>
      <c r="D285" s="21">
        <f>D286+D287+D288</f>
        <v>0</v>
      </c>
      <c r="E285" s="21"/>
      <c r="F285" s="21">
        <f aca="true" t="shared" si="75" ref="F285:R285">F286+F287+F288</f>
        <v>0</v>
      </c>
      <c r="G285" s="21">
        <f t="shared" si="75"/>
        <v>0</v>
      </c>
      <c r="H285" s="21">
        <f t="shared" si="75"/>
        <v>0</v>
      </c>
      <c r="I285" s="21">
        <f t="shared" si="75"/>
        <v>0</v>
      </c>
      <c r="J285" s="21">
        <f t="shared" si="75"/>
        <v>0</v>
      </c>
      <c r="K285" s="21">
        <f t="shared" si="75"/>
        <v>0</v>
      </c>
      <c r="L285" s="21">
        <f t="shared" si="75"/>
        <v>0</v>
      </c>
      <c r="M285" s="21">
        <f t="shared" si="75"/>
        <v>0</v>
      </c>
      <c r="N285" s="21">
        <f t="shared" si="75"/>
        <v>0</v>
      </c>
      <c r="O285" s="21">
        <f t="shared" si="75"/>
        <v>0</v>
      </c>
      <c r="P285" s="21">
        <f t="shared" si="75"/>
        <v>0</v>
      </c>
      <c r="Q285" s="21">
        <f t="shared" si="75"/>
        <v>0</v>
      </c>
      <c r="R285" s="21">
        <f t="shared" si="75"/>
        <v>0</v>
      </c>
    </row>
    <row r="286" spans="1:18" ht="15.75" hidden="1">
      <c r="A286" s="1" t="s">
        <v>124</v>
      </c>
      <c r="B286" s="2"/>
      <c r="C286" s="2">
        <v>1161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8.75" customHeight="1" hidden="1">
      <c r="A287" s="1" t="s">
        <v>130</v>
      </c>
      <c r="B287" s="2"/>
      <c r="C287" s="2">
        <v>1163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78.75" hidden="1">
      <c r="A288" s="1" t="s">
        <v>163</v>
      </c>
      <c r="B288" s="2"/>
      <c r="C288" s="2">
        <v>1172</v>
      </c>
      <c r="D288" s="38">
        <f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11" customFormat="1" ht="15.75" hidden="1">
      <c r="A289" s="12" t="s">
        <v>84</v>
      </c>
      <c r="B289" s="13"/>
      <c r="C289" s="13"/>
      <c r="D289" s="13">
        <f>D290+D298</f>
        <v>0</v>
      </c>
      <c r="E289" s="13"/>
      <c r="F289" s="13">
        <f aca="true" t="shared" si="76" ref="F289:R289">F290+F298</f>
        <v>0</v>
      </c>
      <c r="G289" s="13">
        <f t="shared" si="76"/>
        <v>0</v>
      </c>
      <c r="H289" s="13">
        <f t="shared" si="76"/>
        <v>0</v>
      </c>
      <c r="I289" s="13">
        <f t="shared" si="76"/>
        <v>0</v>
      </c>
      <c r="J289" s="13">
        <f t="shared" si="76"/>
        <v>0</v>
      </c>
      <c r="K289" s="13">
        <f t="shared" si="76"/>
        <v>0</v>
      </c>
      <c r="L289" s="13">
        <f t="shared" si="76"/>
        <v>0</v>
      </c>
      <c r="M289" s="13">
        <f t="shared" si="76"/>
        <v>0</v>
      </c>
      <c r="N289" s="13">
        <f t="shared" si="76"/>
        <v>0</v>
      </c>
      <c r="O289" s="13">
        <f t="shared" si="76"/>
        <v>0</v>
      </c>
      <c r="P289" s="13">
        <f t="shared" si="76"/>
        <v>0</v>
      </c>
      <c r="Q289" s="13">
        <f t="shared" si="76"/>
        <v>0</v>
      </c>
      <c r="R289" s="13">
        <f t="shared" si="76"/>
        <v>0</v>
      </c>
    </row>
    <row r="290" spans="1:18" ht="28.5" customHeight="1" hidden="1">
      <c r="A290" s="22" t="s">
        <v>85</v>
      </c>
      <c r="B290" s="21">
        <v>10116</v>
      </c>
      <c r="C290" s="21"/>
      <c r="D290" s="21">
        <f>D291+D292+D293+D294+D295+D296+D297</f>
        <v>0</v>
      </c>
      <c r="E290" s="21"/>
      <c r="F290" s="21">
        <f aca="true" t="shared" si="77" ref="F290:R290">F291+F292+F293+F294+F295+F296+F297</f>
        <v>0</v>
      </c>
      <c r="G290" s="21">
        <f t="shared" si="77"/>
        <v>0</v>
      </c>
      <c r="H290" s="21">
        <f t="shared" si="77"/>
        <v>0</v>
      </c>
      <c r="I290" s="21">
        <f t="shared" si="77"/>
        <v>0</v>
      </c>
      <c r="J290" s="21">
        <f t="shared" si="77"/>
        <v>0</v>
      </c>
      <c r="K290" s="21">
        <f t="shared" si="77"/>
        <v>0</v>
      </c>
      <c r="L290" s="21">
        <f t="shared" si="77"/>
        <v>0</v>
      </c>
      <c r="M290" s="21">
        <f t="shared" si="77"/>
        <v>0</v>
      </c>
      <c r="N290" s="21">
        <f t="shared" si="77"/>
        <v>0</v>
      </c>
      <c r="O290" s="21">
        <f t="shared" si="77"/>
        <v>0</v>
      </c>
      <c r="P290" s="21">
        <f t="shared" si="77"/>
        <v>0</v>
      </c>
      <c r="Q290" s="21">
        <f t="shared" si="77"/>
        <v>0</v>
      </c>
      <c r="R290" s="21">
        <f t="shared" si="77"/>
        <v>0</v>
      </c>
    </row>
    <row r="291" spans="1:18" ht="15.75" customHeight="1" hidden="1">
      <c r="A291" s="1" t="s">
        <v>198</v>
      </c>
      <c r="B291" s="2"/>
      <c r="C291" s="2">
        <v>1135</v>
      </c>
      <c r="D291" s="2">
        <f aca="true" t="shared" si="78" ref="D291:D297"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hidden="1">
      <c r="A292" s="1" t="s">
        <v>13</v>
      </c>
      <c r="B292" s="2"/>
      <c r="C292" s="2">
        <v>1120</v>
      </c>
      <c r="D292" s="2">
        <f t="shared" si="78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63" hidden="1">
      <c r="A293" s="1" t="s">
        <v>219</v>
      </c>
      <c r="B293" s="2"/>
      <c r="C293" s="2">
        <v>1131</v>
      </c>
      <c r="D293" s="2">
        <f t="shared" si="78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31.5" hidden="1">
      <c r="A294" s="1" t="s">
        <v>197</v>
      </c>
      <c r="B294" s="2"/>
      <c r="C294" s="2">
        <v>1134</v>
      </c>
      <c r="D294" s="2">
        <f t="shared" si="78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117</v>
      </c>
      <c r="B295" s="2"/>
      <c r="C295" s="2">
        <v>1140</v>
      </c>
      <c r="D295" s="2">
        <f t="shared" si="78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31.5" hidden="1">
      <c r="A296" s="1" t="s">
        <v>161</v>
      </c>
      <c r="B296" s="2"/>
      <c r="C296" s="2">
        <v>1162</v>
      </c>
      <c r="D296" s="2">
        <f t="shared" si="78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hidden="1">
      <c r="A297" s="1" t="s">
        <v>130</v>
      </c>
      <c r="B297" s="2"/>
      <c r="C297" s="2">
        <v>1163</v>
      </c>
      <c r="D297" s="2">
        <f t="shared" si="78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31" customFormat="1" ht="15.75" hidden="1">
      <c r="A298" s="28" t="s">
        <v>192</v>
      </c>
      <c r="B298" s="29">
        <v>250404</v>
      </c>
      <c r="C298" s="29"/>
      <c r="D298" s="29">
        <f>D299</f>
        <v>0</v>
      </c>
      <c r="E298" s="29"/>
      <c r="F298" s="29">
        <f aca="true" t="shared" si="79" ref="F298:R298">F299</f>
        <v>0</v>
      </c>
      <c r="G298" s="29">
        <f t="shared" si="79"/>
        <v>0</v>
      </c>
      <c r="H298" s="29">
        <f t="shared" si="79"/>
        <v>0</v>
      </c>
      <c r="I298" s="29">
        <f t="shared" si="79"/>
        <v>0</v>
      </c>
      <c r="J298" s="29">
        <f t="shared" si="79"/>
        <v>0</v>
      </c>
      <c r="K298" s="29">
        <f t="shared" si="79"/>
        <v>0</v>
      </c>
      <c r="L298" s="29">
        <f t="shared" si="79"/>
        <v>0</v>
      </c>
      <c r="M298" s="29">
        <f t="shared" si="79"/>
        <v>0</v>
      </c>
      <c r="N298" s="29">
        <f t="shared" si="79"/>
        <v>0</v>
      </c>
      <c r="O298" s="29">
        <f t="shared" si="79"/>
        <v>0</v>
      </c>
      <c r="P298" s="29">
        <f t="shared" si="79"/>
        <v>0</v>
      </c>
      <c r="Q298" s="29">
        <f t="shared" si="79"/>
        <v>0</v>
      </c>
      <c r="R298" s="29">
        <f t="shared" si="79"/>
        <v>0</v>
      </c>
    </row>
    <row r="299" spans="1:18" ht="33" customHeight="1" hidden="1">
      <c r="A299" s="1" t="s">
        <v>197</v>
      </c>
      <c r="B299" s="2"/>
      <c r="C299" s="2">
        <v>1134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11" customFormat="1" ht="15.75" hidden="1">
      <c r="A300" s="12" t="s">
        <v>52</v>
      </c>
      <c r="B300" s="13"/>
      <c r="C300" s="13"/>
      <c r="D300" s="13">
        <f>D301+D310+D312+D319+D328+D336+D344+D305</f>
        <v>0</v>
      </c>
      <c r="E300" s="13"/>
      <c r="F300" s="13">
        <f aca="true" t="shared" si="80" ref="F300:R300">F301+F310+F312+F319+F328+F336+F344+F305</f>
        <v>0</v>
      </c>
      <c r="G300" s="13">
        <f t="shared" si="80"/>
        <v>0</v>
      </c>
      <c r="H300" s="13">
        <f t="shared" si="80"/>
        <v>0</v>
      </c>
      <c r="I300" s="13">
        <f t="shared" si="80"/>
        <v>0</v>
      </c>
      <c r="J300" s="13">
        <f t="shared" si="80"/>
        <v>0</v>
      </c>
      <c r="K300" s="13">
        <f t="shared" si="80"/>
        <v>0</v>
      </c>
      <c r="L300" s="13">
        <f t="shared" si="80"/>
        <v>0</v>
      </c>
      <c r="M300" s="13">
        <f t="shared" si="80"/>
        <v>0</v>
      </c>
      <c r="N300" s="13">
        <f t="shared" si="80"/>
        <v>0</v>
      </c>
      <c r="O300" s="13">
        <f t="shared" si="80"/>
        <v>0</v>
      </c>
      <c r="P300" s="13">
        <f t="shared" si="80"/>
        <v>0</v>
      </c>
      <c r="Q300" s="13">
        <f t="shared" si="80"/>
        <v>0</v>
      </c>
      <c r="R300" s="13">
        <f t="shared" si="80"/>
        <v>0</v>
      </c>
    </row>
    <row r="301" spans="1:18" s="23" customFormat="1" ht="31.5" hidden="1">
      <c r="A301" s="22" t="s">
        <v>19</v>
      </c>
      <c r="B301" s="21">
        <v>10116</v>
      </c>
      <c r="C301" s="21"/>
      <c r="D301" s="21">
        <f>D302+D303+D304</f>
        <v>0</v>
      </c>
      <c r="E301" s="21"/>
      <c r="F301" s="21">
        <f aca="true" t="shared" si="81" ref="F301:R301">F302+F303+F304</f>
        <v>0</v>
      </c>
      <c r="G301" s="21">
        <f t="shared" si="81"/>
        <v>0</v>
      </c>
      <c r="H301" s="21">
        <f t="shared" si="81"/>
        <v>0</v>
      </c>
      <c r="I301" s="21">
        <f t="shared" si="81"/>
        <v>0</v>
      </c>
      <c r="J301" s="21">
        <f t="shared" si="81"/>
        <v>0</v>
      </c>
      <c r="K301" s="21">
        <f t="shared" si="81"/>
        <v>0</v>
      </c>
      <c r="L301" s="21">
        <f t="shared" si="81"/>
        <v>0</v>
      </c>
      <c r="M301" s="21">
        <f t="shared" si="81"/>
        <v>0</v>
      </c>
      <c r="N301" s="21">
        <f t="shared" si="81"/>
        <v>0</v>
      </c>
      <c r="O301" s="21">
        <f t="shared" si="81"/>
        <v>0</v>
      </c>
      <c r="P301" s="21">
        <f t="shared" si="81"/>
        <v>0</v>
      </c>
      <c r="Q301" s="21">
        <f t="shared" si="81"/>
        <v>0</v>
      </c>
      <c r="R301" s="21">
        <f t="shared" si="81"/>
        <v>0</v>
      </c>
    </row>
    <row r="302" spans="1:18" ht="63" customHeight="1" hidden="1">
      <c r="A302" s="1" t="s">
        <v>219</v>
      </c>
      <c r="B302" s="2"/>
      <c r="C302" s="2">
        <v>1131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78.75" hidden="1">
      <c r="A303" s="1" t="s">
        <v>163</v>
      </c>
      <c r="B303" s="2"/>
      <c r="C303" s="2">
        <v>1172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197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31" customFormat="1" ht="15.75" hidden="1">
      <c r="A305" s="28" t="s">
        <v>86</v>
      </c>
      <c r="B305" s="29">
        <v>110103</v>
      </c>
      <c r="C305" s="29"/>
      <c r="D305" s="29">
        <f>D306+D307+D308+D309</f>
        <v>0</v>
      </c>
      <c r="E305" s="29"/>
      <c r="F305" s="29">
        <f aca="true" t="shared" si="82" ref="F305:R305">F306+F307+F308+F309</f>
        <v>0</v>
      </c>
      <c r="G305" s="29">
        <f t="shared" si="82"/>
        <v>0</v>
      </c>
      <c r="H305" s="29">
        <f t="shared" si="82"/>
        <v>0</v>
      </c>
      <c r="I305" s="29">
        <f t="shared" si="82"/>
        <v>0</v>
      </c>
      <c r="J305" s="29">
        <f t="shared" si="82"/>
        <v>0</v>
      </c>
      <c r="K305" s="29">
        <f t="shared" si="82"/>
        <v>0</v>
      </c>
      <c r="L305" s="29">
        <f t="shared" si="82"/>
        <v>0</v>
      </c>
      <c r="M305" s="29">
        <f t="shared" si="82"/>
        <v>0</v>
      </c>
      <c r="N305" s="29">
        <f t="shared" si="82"/>
        <v>0</v>
      </c>
      <c r="O305" s="29">
        <f t="shared" si="82"/>
        <v>0</v>
      </c>
      <c r="P305" s="29">
        <f t="shared" si="82"/>
        <v>0</v>
      </c>
      <c r="Q305" s="29">
        <f t="shared" si="82"/>
        <v>0</v>
      </c>
      <c r="R305" s="29">
        <f t="shared" si="82"/>
        <v>0</v>
      </c>
    </row>
    <row r="306" spans="1:18" ht="63" hidden="1">
      <c r="A306" s="1" t="s">
        <v>219</v>
      </c>
      <c r="B306" s="2"/>
      <c r="C306" s="2">
        <v>1131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237</v>
      </c>
      <c r="B307" s="2"/>
      <c r="C307" s="2">
        <v>1134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hidden="1">
      <c r="A308" s="1" t="s">
        <v>20</v>
      </c>
      <c r="B308" s="2"/>
      <c r="C308" s="2">
        <v>1138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47.25" hidden="1">
      <c r="A309" s="1" t="s">
        <v>115</v>
      </c>
      <c r="B309" s="2"/>
      <c r="C309" s="2">
        <v>1135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23" customFormat="1" ht="15.75" hidden="1">
      <c r="A310" s="22" t="s">
        <v>62</v>
      </c>
      <c r="B310" s="21">
        <v>110102</v>
      </c>
      <c r="C310" s="21"/>
      <c r="D310" s="21">
        <f>D311</f>
        <v>0</v>
      </c>
      <c r="E310" s="21"/>
      <c r="F310" s="21">
        <f aca="true" t="shared" si="83" ref="F310:R310">F311</f>
        <v>0</v>
      </c>
      <c r="G310" s="21">
        <f t="shared" si="83"/>
        <v>0</v>
      </c>
      <c r="H310" s="21">
        <f t="shared" si="83"/>
        <v>0</v>
      </c>
      <c r="I310" s="21">
        <f t="shared" si="83"/>
        <v>0</v>
      </c>
      <c r="J310" s="21">
        <f t="shared" si="83"/>
        <v>0</v>
      </c>
      <c r="K310" s="21">
        <f t="shared" si="83"/>
        <v>0</v>
      </c>
      <c r="L310" s="21">
        <f t="shared" si="83"/>
        <v>0</v>
      </c>
      <c r="M310" s="21">
        <f t="shared" si="83"/>
        <v>0</v>
      </c>
      <c r="N310" s="21">
        <f t="shared" si="83"/>
        <v>0</v>
      </c>
      <c r="O310" s="21">
        <f t="shared" si="83"/>
        <v>0</v>
      </c>
      <c r="P310" s="21">
        <f t="shared" si="83"/>
        <v>0</v>
      </c>
      <c r="Q310" s="21">
        <f t="shared" si="83"/>
        <v>0</v>
      </c>
      <c r="R310" s="21">
        <f t="shared" si="83"/>
        <v>0</v>
      </c>
    </row>
    <row r="311" spans="1:18" ht="15.75" hidden="1">
      <c r="A311" s="1" t="s">
        <v>63</v>
      </c>
      <c r="B311" s="2"/>
      <c r="C311" s="2">
        <v>1310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23" customFormat="1" ht="15.75" hidden="1">
      <c r="A312" s="22" t="s">
        <v>64</v>
      </c>
      <c r="B312" s="21">
        <v>110201</v>
      </c>
      <c r="C312" s="21"/>
      <c r="D312" s="21">
        <f>D313+D314+D315+D316+D317+D318</f>
        <v>0</v>
      </c>
      <c r="E312" s="21"/>
      <c r="F312" s="21">
        <f aca="true" t="shared" si="84" ref="F312:R312">F313+F314+F315+F316+F317+F318</f>
        <v>0</v>
      </c>
      <c r="G312" s="21">
        <f t="shared" si="84"/>
        <v>0</v>
      </c>
      <c r="H312" s="21">
        <f t="shared" si="84"/>
        <v>0</v>
      </c>
      <c r="I312" s="21">
        <f t="shared" si="84"/>
        <v>0</v>
      </c>
      <c r="J312" s="21">
        <f t="shared" si="84"/>
        <v>0</v>
      </c>
      <c r="K312" s="21">
        <f t="shared" si="84"/>
        <v>0</v>
      </c>
      <c r="L312" s="21">
        <f t="shared" si="84"/>
        <v>0</v>
      </c>
      <c r="M312" s="21">
        <f t="shared" si="84"/>
        <v>0</v>
      </c>
      <c r="N312" s="21">
        <f t="shared" si="84"/>
        <v>0</v>
      </c>
      <c r="O312" s="21">
        <f t="shared" si="84"/>
        <v>0</v>
      </c>
      <c r="P312" s="21">
        <f t="shared" si="84"/>
        <v>0</v>
      </c>
      <c r="Q312" s="21">
        <f t="shared" si="84"/>
        <v>0</v>
      </c>
      <c r="R312" s="21">
        <f t="shared" si="84"/>
        <v>0</v>
      </c>
    </row>
    <row r="313" spans="1:18" ht="63" hidden="1">
      <c r="A313" s="1" t="s">
        <v>219</v>
      </c>
      <c r="B313" s="2"/>
      <c r="C313" s="2">
        <v>1131</v>
      </c>
      <c r="D313" s="2">
        <f aca="true" t="shared" si="85" ref="D313:D318">F313+H313+I313+J313+K313+L313+M313+N313+O313+P313+Q313+R313</f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</v>
      </c>
      <c r="B314" s="2"/>
      <c r="C314" s="2">
        <v>1120</v>
      </c>
      <c r="D314" s="2">
        <f t="shared" si="85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hidden="1">
      <c r="A315" s="1" t="s">
        <v>130</v>
      </c>
      <c r="B315" s="2"/>
      <c r="C315" s="2">
        <v>1163</v>
      </c>
      <c r="D315" s="2">
        <f t="shared" si="85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78.75" hidden="1">
      <c r="A316" s="1" t="s">
        <v>163</v>
      </c>
      <c r="B316" s="2"/>
      <c r="C316" s="2">
        <v>1172</v>
      </c>
      <c r="D316" s="2">
        <f t="shared" si="85"/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57</v>
      </c>
      <c r="B317" s="2"/>
      <c r="C317" s="2">
        <v>1165</v>
      </c>
      <c r="D317" s="2">
        <f t="shared" si="85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31.5" hidden="1">
      <c r="A318" s="1" t="s">
        <v>197</v>
      </c>
      <c r="B318" s="2"/>
      <c r="C318" s="2">
        <v>1134</v>
      </c>
      <c r="D318" s="2">
        <f t="shared" si="85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23" customFormat="1" ht="15.75" hidden="1">
      <c r="A319" s="22" t="s">
        <v>65</v>
      </c>
      <c r="B319" s="21">
        <v>110202</v>
      </c>
      <c r="C319" s="21"/>
      <c r="D319" s="21">
        <f>D320+D321+D322+D323</f>
        <v>0</v>
      </c>
      <c r="E319" s="21">
        <v>70</v>
      </c>
      <c r="F319" s="21">
        <f aca="true" t="shared" si="86" ref="F319:R319">F320+F321+F322+F323</f>
        <v>0</v>
      </c>
      <c r="G319" s="21">
        <f t="shared" si="86"/>
        <v>0</v>
      </c>
      <c r="H319" s="21">
        <f t="shared" si="86"/>
        <v>0</v>
      </c>
      <c r="I319" s="21">
        <f t="shared" si="86"/>
        <v>0</v>
      </c>
      <c r="J319" s="21">
        <f t="shared" si="86"/>
        <v>0</v>
      </c>
      <c r="K319" s="21">
        <f t="shared" si="86"/>
        <v>0</v>
      </c>
      <c r="L319" s="21">
        <f t="shared" si="86"/>
        <v>0</v>
      </c>
      <c r="M319" s="21">
        <f t="shared" si="86"/>
        <v>0</v>
      </c>
      <c r="N319" s="21">
        <f t="shared" si="86"/>
        <v>0</v>
      </c>
      <c r="O319" s="21">
        <f t="shared" si="86"/>
        <v>0</v>
      </c>
      <c r="P319" s="21">
        <f t="shared" si="86"/>
        <v>0</v>
      </c>
      <c r="Q319" s="21">
        <f t="shared" si="86"/>
        <v>0</v>
      </c>
      <c r="R319" s="21">
        <f t="shared" si="86"/>
        <v>0</v>
      </c>
    </row>
    <row r="320" spans="1:18" ht="34.5" customHeight="1" hidden="1">
      <c r="A320" s="1" t="s">
        <v>197</v>
      </c>
      <c r="B320" s="2"/>
      <c r="C320" s="2">
        <v>1134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78.75" hidden="1">
      <c r="A321" s="1" t="s">
        <v>163</v>
      </c>
      <c r="B321" s="2"/>
      <c r="C321" s="2">
        <v>1172</v>
      </c>
      <c r="D321" s="2">
        <f>F321+H321+I321+J321+K321+L321+M321+N321+O321+P321+Q321+R321</f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63" hidden="1">
      <c r="A322" s="1" t="s">
        <v>219</v>
      </c>
      <c r="B322" s="2"/>
      <c r="C322" s="2">
        <v>1131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hidden="1">
      <c r="A323" s="1" t="s">
        <v>130</v>
      </c>
      <c r="B323" s="2"/>
      <c r="C323" s="2">
        <v>1163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23" customFormat="1" ht="31.5" hidden="1">
      <c r="A324" s="22" t="s">
        <v>18</v>
      </c>
      <c r="B324" s="21">
        <v>110205</v>
      </c>
      <c r="C324" s="21"/>
      <c r="D324" s="21"/>
      <c r="E324" s="21">
        <v>1.4</v>
      </c>
      <c r="F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1:18" ht="15.75" hidden="1">
      <c r="A325" s="1" t="s">
        <v>130</v>
      </c>
      <c r="B325" s="2"/>
      <c r="C325" s="2">
        <v>1163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31.5" hidden="1">
      <c r="A326" s="1" t="s">
        <v>237</v>
      </c>
      <c r="B326" s="2"/>
      <c r="C326" s="2">
        <v>1134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63" hidden="1">
      <c r="A327" s="1" t="s">
        <v>219</v>
      </c>
      <c r="B327" s="2"/>
      <c r="C327" s="2">
        <v>1131</v>
      </c>
      <c r="D327" s="2">
        <f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23" customFormat="1" ht="15.75" hidden="1">
      <c r="A328" s="22" t="s">
        <v>66</v>
      </c>
      <c r="B328" s="21">
        <v>110204</v>
      </c>
      <c r="C328" s="21"/>
      <c r="D328" s="21">
        <f>D329+D330+D331+D332+D333+D335+D334</f>
        <v>0</v>
      </c>
      <c r="E328" s="21"/>
      <c r="F328" s="21">
        <f aca="true" t="shared" si="87" ref="F328:R328">F329+F330+F331+F332+F333+F335+F334</f>
        <v>0</v>
      </c>
      <c r="G328" s="21">
        <f t="shared" si="87"/>
        <v>0</v>
      </c>
      <c r="H328" s="21">
        <f t="shared" si="87"/>
        <v>0</v>
      </c>
      <c r="I328" s="21">
        <f t="shared" si="87"/>
        <v>0</v>
      </c>
      <c r="J328" s="21">
        <f t="shared" si="87"/>
        <v>0</v>
      </c>
      <c r="K328" s="21">
        <f t="shared" si="87"/>
        <v>0</v>
      </c>
      <c r="L328" s="21">
        <f t="shared" si="87"/>
        <v>0</v>
      </c>
      <c r="M328" s="21">
        <f t="shared" si="87"/>
        <v>0</v>
      </c>
      <c r="N328" s="21">
        <f t="shared" si="87"/>
        <v>0</v>
      </c>
      <c r="O328" s="21">
        <f t="shared" si="87"/>
        <v>0</v>
      </c>
      <c r="P328" s="21">
        <f t="shared" si="87"/>
        <v>0</v>
      </c>
      <c r="Q328" s="21">
        <f t="shared" si="87"/>
        <v>0</v>
      </c>
      <c r="R328" s="21">
        <f t="shared" si="87"/>
        <v>0</v>
      </c>
    </row>
    <row r="329" spans="1:18" ht="63" hidden="1">
      <c r="A329" s="1" t="s">
        <v>219</v>
      </c>
      <c r="B329" s="2"/>
      <c r="C329" s="2">
        <v>1131</v>
      </c>
      <c r="D329" s="2">
        <f aca="true" t="shared" si="88" ref="D329:D335"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9.25" customHeight="1" hidden="1">
      <c r="A330" s="1" t="s">
        <v>197</v>
      </c>
      <c r="B330" s="2"/>
      <c r="C330" s="2">
        <v>1134</v>
      </c>
      <c r="D330" s="2">
        <f t="shared" si="88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198</v>
      </c>
      <c r="B331" s="2"/>
      <c r="C331" s="2">
        <v>1135</v>
      </c>
      <c r="D331" s="2">
        <f t="shared" si="88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hidden="1">
      <c r="A332" s="1" t="s">
        <v>130</v>
      </c>
      <c r="B332" s="2"/>
      <c r="C332" s="2">
        <v>1163</v>
      </c>
      <c r="D332" s="2">
        <f t="shared" si="88"/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31.5" hidden="1">
      <c r="A333" s="1" t="s">
        <v>161</v>
      </c>
      <c r="B333" s="2"/>
      <c r="C333" s="2">
        <v>1162</v>
      </c>
      <c r="D333" s="2">
        <f t="shared" si="88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hidden="1">
      <c r="A334" s="1" t="s">
        <v>57</v>
      </c>
      <c r="B334" s="2"/>
      <c r="C334" s="2">
        <v>1165</v>
      </c>
      <c r="D334" s="2">
        <f t="shared" si="88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13</v>
      </c>
      <c r="B335" s="2"/>
      <c r="C335" s="2">
        <v>1120</v>
      </c>
      <c r="D335" s="2">
        <f t="shared" si="88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23" customFormat="1" ht="31.5" hidden="1">
      <c r="A336" s="22" t="s">
        <v>18</v>
      </c>
      <c r="B336" s="21">
        <v>110205</v>
      </c>
      <c r="C336" s="21"/>
      <c r="D336" s="21">
        <f>D339+D340+D342+D343+D341+D337+D338</f>
        <v>0</v>
      </c>
      <c r="E336" s="21">
        <v>9.5</v>
      </c>
      <c r="F336" s="21">
        <f aca="true" t="shared" si="89" ref="F336:R336">F339+F340+F342+F343+F341+F337+F338</f>
        <v>0</v>
      </c>
      <c r="G336" s="21">
        <f t="shared" si="89"/>
        <v>0</v>
      </c>
      <c r="H336" s="21">
        <f t="shared" si="89"/>
        <v>0</v>
      </c>
      <c r="I336" s="21">
        <f t="shared" si="89"/>
        <v>0</v>
      </c>
      <c r="J336" s="21">
        <f t="shared" si="89"/>
        <v>0</v>
      </c>
      <c r="K336" s="21">
        <f t="shared" si="89"/>
        <v>0</v>
      </c>
      <c r="L336" s="21">
        <f t="shared" si="89"/>
        <v>0</v>
      </c>
      <c r="M336" s="21">
        <f t="shared" si="89"/>
        <v>0</v>
      </c>
      <c r="N336" s="21">
        <f t="shared" si="89"/>
        <v>0</v>
      </c>
      <c r="O336" s="21">
        <f t="shared" si="89"/>
        <v>0</v>
      </c>
      <c r="P336" s="21">
        <f t="shared" si="89"/>
        <v>0</v>
      </c>
      <c r="Q336" s="21">
        <f t="shared" si="89"/>
        <v>0</v>
      </c>
      <c r="R336" s="21">
        <f t="shared" si="89"/>
        <v>0</v>
      </c>
    </row>
    <row r="337" spans="1:18" s="34" customFormat="1" ht="31.5" hidden="1">
      <c r="A337" s="32" t="s">
        <v>237</v>
      </c>
      <c r="B337" s="33"/>
      <c r="C337" s="33">
        <v>1134</v>
      </c>
      <c r="D337" s="33">
        <f aca="true" t="shared" si="90" ref="D337:D343">F337+H337+I337+J337+K337+L337+M337+N337+O337+P337+Q337+R337</f>
        <v>0</v>
      </c>
      <c r="E337" s="33"/>
      <c r="F337" s="33"/>
      <c r="G337" s="41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s="34" customFormat="1" ht="21.75" customHeight="1" hidden="1">
      <c r="A338" s="32" t="s">
        <v>124</v>
      </c>
      <c r="B338" s="33"/>
      <c r="C338" s="33">
        <v>1161</v>
      </c>
      <c r="D338" s="33">
        <f t="shared" si="90"/>
        <v>0</v>
      </c>
      <c r="E338" s="33"/>
      <c r="F338" s="33"/>
      <c r="G338" s="41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s="23" customFormat="1" ht="15.75" hidden="1">
      <c r="A339" s="1" t="s">
        <v>198</v>
      </c>
      <c r="B339" s="21"/>
      <c r="C339" s="33">
        <v>1135</v>
      </c>
      <c r="D339" s="33">
        <f t="shared" si="90"/>
        <v>0</v>
      </c>
      <c r="E339" s="21"/>
      <c r="F339" s="21"/>
      <c r="G339" s="46"/>
      <c r="H339" s="21"/>
      <c r="I339" s="33"/>
      <c r="J339" s="21"/>
      <c r="K339" s="33"/>
      <c r="L339" s="21"/>
      <c r="M339" s="33"/>
      <c r="N339" s="21"/>
      <c r="O339" s="21"/>
      <c r="P339" s="33"/>
      <c r="Q339" s="33"/>
      <c r="R339" s="33"/>
    </row>
    <row r="340" spans="1:18" s="34" customFormat="1" ht="31.5" hidden="1">
      <c r="A340" s="1" t="s">
        <v>161</v>
      </c>
      <c r="B340" s="33"/>
      <c r="C340" s="33">
        <v>1162</v>
      </c>
      <c r="D340" s="33">
        <f t="shared" si="90"/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130</v>
      </c>
      <c r="B341" s="33"/>
      <c r="C341" s="33">
        <v>1163</v>
      </c>
      <c r="D341" s="33">
        <f t="shared" si="90"/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15.75" hidden="1">
      <c r="A342" s="1" t="s">
        <v>57</v>
      </c>
      <c r="B342" s="33"/>
      <c r="C342" s="33">
        <v>1165</v>
      </c>
      <c r="D342" s="33">
        <f t="shared" si="90"/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34" customFormat="1" ht="63" hidden="1">
      <c r="A343" s="1" t="s">
        <v>219</v>
      </c>
      <c r="B343" s="33"/>
      <c r="C343" s="33">
        <v>1131</v>
      </c>
      <c r="D343" s="33">
        <f t="shared" si="90"/>
        <v>0</v>
      </c>
      <c r="E343" s="33"/>
      <c r="F343" s="33"/>
      <c r="G343" s="41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1:18" s="23" customFormat="1" ht="31.5" hidden="1">
      <c r="A344" s="22" t="s">
        <v>67</v>
      </c>
      <c r="B344" s="21">
        <v>110502</v>
      </c>
      <c r="C344" s="21"/>
      <c r="D344" s="21">
        <f>D345+D346+D347+D348</f>
        <v>0</v>
      </c>
      <c r="E344" s="21">
        <v>5.8</v>
      </c>
      <c r="F344" s="21">
        <f aca="true" t="shared" si="91" ref="F344:R344">F345+F346+F347+F348</f>
        <v>0</v>
      </c>
      <c r="G344" s="21">
        <f t="shared" si="91"/>
        <v>0</v>
      </c>
      <c r="H344" s="21">
        <f t="shared" si="91"/>
        <v>0</v>
      </c>
      <c r="I344" s="21">
        <f t="shared" si="91"/>
        <v>0</v>
      </c>
      <c r="J344" s="21">
        <f t="shared" si="91"/>
        <v>0</v>
      </c>
      <c r="K344" s="21">
        <f t="shared" si="91"/>
        <v>0</v>
      </c>
      <c r="L344" s="21">
        <f t="shared" si="91"/>
        <v>0</v>
      </c>
      <c r="M344" s="21">
        <f t="shared" si="91"/>
        <v>0</v>
      </c>
      <c r="N344" s="21">
        <f t="shared" si="91"/>
        <v>0</v>
      </c>
      <c r="O344" s="21">
        <f t="shared" si="91"/>
        <v>0</v>
      </c>
      <c r="P344" s="21">
        <f t="shared" si="91"/>
        <v>0</v>
      </c>
      <c r="Q344" s="21">
        <f t="shared" si="91"/>
        <v>0</v>
      </c>
      <c r="R344" s="21">
        <f t="shared" si="91"/>
        <v>0</v>
      </c>
    </row>
    <row r="345" spans="1:18" ht="31.5" hidden="1">
      <c r="A345" s="1" t="s">
        <v>237</v>
      </c>
      <c r="B345" s="2"/>
      <c r="C345" s="2">
        <v>1134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13</v>
      </c>
      <c r="B346" s="2"/>
      <c r="C346" s="2">
        <v>1120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130</v>
      </c>
      <c r="B347" s="2"/>
      <c r="C347" s="2">
        <v>1163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63" hidden="1">
      <c r="A348" s="1" t="s">
        <v>219</v>
      </c>
      <c r="B348" s="2"/>
      <c r="C348" s="2">
        <v>1131</v>
      </c>
      <c r="D348" s="2">
        <f>F348+H348+I348+J348+K348+L348+M348+N348+O348+P348+Q348+R348</f>
        <v>0</v>
      </c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11" customFormat="1" ht="31.5" hidden="1">
      <c r="A349" s="12" t="s">
        <v>68</v>
      </c>
      <c r="B349" s="13"/>
      <c r="C349" s="13"/>
      <c r="D349" s="13"/>
      <c r="E349" s="13"/>
      <c r="F349" s="13"/>
      <c r="G349" s="13">
        <f>G350+G354+G356</f>
        <v>0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23" customFormat="1" ht="31.5" hidden="1">
      <c r="A350" s="22" t="s">
        <v>19</v>
      </c>
      <c r="B350" s="21">
        <v>10116</v>
      </c>
      <c r="C350" s="21"/>
      <c r="D350" s="21">
        <f>D351+D352+D353</f>
        <v>0</v>
      </c>
      <c r="E350" s="21"/>
      <c r="F350" s="21">
        <f aca="true" t="shared" si="92" ref="F350:R350">F351+F352+F353</f>
        <v>0</v>
      </c>
      <c r="G350" s="21">
        <f t="shared" si="92"/>
        <v>0</v>
      </c>
      <c r="H350" s="21">
        <f t="shared" si="92"/>
        <v>0</v>
      </c>
      <c r="I350" s="21">
        <f t="shared" si="92"/>
        <v>0</v>
      </c>
      <c r="J350" s="21">
        <f t="shared" si="92"/>
        <v>0</v>
      </c>
      <c r="K350" s="21">
        <f t="shared" si="92"/>
        <v>0</v>
      </c>
      <c r="L350" s="21">
        <f t="shared" si="92"/>
        <v>0</v>
      </c>
      <c r="M350" s="21">
        <f t="shared" si="92"/>
        <v>0</v>
      </c>
      <c r="N350" s="21">
        <f t="shared" si="92"/>
        <v>0</v>
      </c>
      <c r="O350" s="21">
        <f t="shared" si="92"/>
        <v>0</v>
      </c>
      <c r="P350" s="21">
        <f t="shared" si="92"/>
        <v>0</v>
      </c>
      <c r="Q350" s="21">
        <f t="shared" si="92"/>
        <v>0</v>
      </c>
      <c r="R350" s="21">
        <f t="shared" si="92"/>
        <v>0</v>
      </c>
    </row>
    <row r="351" spans="1:18" ht="15.75" hidden="1">
      <c r="A351" s="1" t="s">
        <v>12</v>
      </c>
      <c r="B351" s="2"/>
      <c r="C351" s="2">
        <v>1111</v>
      </c>
      <c r="D351" s="2"/>
      <c r="E351" s="2">
        <v>12.2</v>
      </c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13</v>
      </c>
      <c r="B352" s="2"/>
      <c r="C352" s="2">
        <v>1120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11</v>
      </c>
      <c r="B353" s="2"/>
      <c r="C353" s="2">
        <v>1140</v>
      </c>
      <c r="D353" s="2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23" customFormat="1" ht="47.25" hidden="1">
      <c r="A354" s="22" t="s">
        <v>69</v>
      </c>
      <c r="B354" s="21">
        <v>130106</v>
      </c>
      <c r="C354" s="21"/>
      <c r="D354" s="21">
        <f aca="true" t="shared" si="93" ref="D354:R354">D355</f>
        <v>0</v>
      </c>
      <c r="E354" s="21"/>
      <c r="F354" s="21">
        <f t="shared" si="93"/>
        <v>0</v>
      </c>
      <c r="G354" s="21">
        <f t="shared" si="93"/>
        <v>0</v>
      </c>
      <c r="H354" s="21">
        <f t="shared" si="93"/>
        <v>0</v>
      </c>
      <c r="I354" s="21">
        <f t="shared" si="93"/>
        <v>0</v>
      </c>
      <c r="J354" s="21">
        <f t="shared" si="93"/>
        <v>0</v>
      </c>
      <c r="K354" s="21">
        <f t="shared" si="93"/>
        <v>0</v>
      </c>
      <c r="L354" s="21">
        <f t="shared" si="93"/>
        <v>0</v>
      </c>
      <c r="M354" s="21">
        <f t="shared" si="93"/>
        <v>0</v>
      </c>
      <c r="N354" s="21">
        <f t="shared" si="93"/>
        <v>0</v>
      </c>
      <c r="O354" s="21">
        <f t="shared" si="93"/>
        <v>0</v>
      </c>
      <c r="P354" s="21">
        <f t="shared" si="93"/>
        <v>0</v>
      </c>
      <c r="Q354" s="21">
        <f t="shared" si="93"/>
        <v>0</v>
      </c>
      <c r="R354" s="21">
        <f t="shared" si="93"/>
        <v>0</v>
      </c>
    </row>
    <row r="355" spans="1:18" ht="15.75" hidden="1">
      <c r="A355" s="1" t="s">
        <v>43</v>
      </c>
      <c r="B355" s="2"/>
      <c r="C355" s="2">
        <v>1172</v>
      </c>
      <c r="D355" s="2">
        <f>F355+H355+I355+J355+K355+L355+M355+N355+O355+P355+Q355+R355</f>
        <v>0</v>
      </c>
      <c r="E355" s="2">
        <v>-1.5</v>
      </c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23" customFormat="1" ht="50.25" customHeight="1" hidden="1">
      <c r="A356" s="22" t="s">
        <v>59</v>
      </c>
      <c r="B356" s="21">
        <v>130107</v>
      </c>
      <c r="C356" s="21"/>
      <c r="D356" s="21">
        <f>D357+D358+D359+D360+D361+D362+D363+D364</f>
        <v>0</v>
      </c>
      <c r="E356" s="21"/>
      <c r="F356" s="21">
        <f aca="true" t="shared" si="94" ref="F356:R356">F357+F358+F359+F360+F361+F362+F363+F364</f>
        <v>0</v>
      </c>
      <c r="G356" s="21">
        <f t="shared" si="94"/>
        <v>0</v>
      </c>
      <c r="H356" s="21">
        <f t="shared" si="94"/>
        <v>0</v>
      </c>
      <c r="I356" s="21">
        <f t="shared" si="94"/>
        <v>0</v>
      </c>
      <c r="J356" s="21">
        <f t="shared" si="94"/>
        <v>0</v>
      </c>
      <c r="K356" s="21">
        <f t="shared" si="94"/>
        <v>0</v>
      </c>
      <c r="L356" s="21">
        <f t="shared" si="94"/>
        <v>0</v>
      </c>
      <c r="M356" s="21">
        <f t="shared" si="94"/>
        <v>0</v>
      </c>
      <c r="N356" s="21">
        <f t="shared" si="94"/>
        <v>0</v>
      </c>
      <c r="O356" s="21">
        <f t="shared" si="94"/>
        <v>0</v>
      </c>
      <c r="P356" s="21">
        <f t="shared" si="94"/>
        <v>0</v>
      </c>
      <c r="Q356" s="21">
        <f t="shared" si="94"/>
        <v>0</v>
      </c>
      <c r="R356" s="21">
        <f t="shared" si="94"/>
        <v>0</v>
      </c>
    </row>
    <row r="357" spans="1:18" ht="15.75" hidden="1">
      <c r="A357" s="1" t="s">
        <v>43</v>
      </c>
      <c r="B357" s="2"/>
      <c r="C357" s="2">
        <v>1172</v>
      </c>
      <c r="D357" s="2">
        <f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13</v>
      </c>
      <c r="B358" s="2"/>
      <c r="C358" s="2">
        <v>1120</v>
      </c>
      <c r="D358" s="2">
        <f aca="true" t="shared" si="95" ref="D358:D364">F358+H358+I358+J358+K358+L358+M358+N358+O358+P358+Q358+R358</f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20</v>
      </c>
      <c r="B359" s="2"/>
      <c r="C359" s="2">
        <v>1138</v>
      </c>
      <c r="D359" s="2">
        <f t="shared" si="95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16</v>
      </c>
      <c r="B360" s="2"/>
      <c r="C360" s="2">
        <v>1161</v>
      </c>
      <c r="D360" s="2">
        <f t="shared" si="95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14</v>
      </c>
      <c r="B361" s="2"/>
      <c r="C361" s="2">
        <v>1162</v>
      </c>
      <c r="D361" s="2">
        <f t="shared" si="95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56</v>
      </c>
      <c r="B362" s="2"/>
      <c r="C362" s="2">
        <v>1163</v>
      </c>
      <c r="D362" s="2">
        <f t="shared" si="95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15</v>
      </c>
      <c r="B363" s="2"/>
      <c r="C363" s="2">
        <v>1164</v>
      </c>
      <c r="D363" s="2">
        <f t="shared" si="95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7.25" customHeight="1" hidden="1">
      <c r="A364" s="1" t="s">
        <v>40</v>
      </c>
      <c r="B364" s="2"/>
      <c r="C364" s="2">
        <v>2133</v>
      </c>
      <c r="D364" s="2">
        <f t="shared" si="95"/>
        <v>0</v>
      </c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11" customFormat="1" ht="29.25" customHeight="1" hidden="1">
      <c r="A365" s="12" t="s">
        <v>50</v>
      </c>
      <c r="B365" s="13"/>
      <c r="C365" s="13"/>
      <c r="D365" s="13">
        <f>D366+D381+D383+D386</f>
        <v>0</v>
      </c>
      <c r="E365" s="13"/>
      <c r="F365" s="13">
        <f aca="true" t="shared" si="96" ref="F365:R365">F366+F381+F383+F386</f>
        <v>0</v>
      </c>
      <c r="G365" s="13">
        <f t="shared" si="96"/>
        <v>0</v>
      </c>
      <c r="H365" s="13">
        <f t="shared" si="96"/>
        <v>0</v>
      </c>
      <c r="I365" s="13">
        <f t="shared" si="96"/>
        <v>0</v>
      </c>
      <c r="J365" s="13">
        <f t="shared" si="96"/>
        <v>0</v>
      </c>
      <c r="K365" s="13">
        <f t="shared" si="96"/>
        <v>0</v>
      </c>
      <c r="L365" s="13">
        <f t="shared" si="96"/>
        <v>0</v>
      </c>
      <c r="M365" s="13">
        <f t="shared" si="96"/>
        <v>0</v>
      </c>
      <c r="N365" s="13">
        <f t="shared" si="96"/>
        <v>0</v>
      </c>
      <c r="O365" s="13">
        <f t="shared" si="96"/>
        <v>0</v>
      </c>
      <c r="P365" s="13">
        <f t="shared" si="96"/>
        <v>0</v>
      </c>
      <c r="Q365" s="13">
        <f t="shared" si="96"/>
        <v>0</v>
      </c>
      <c r="R365" s="13">
        <f t="shared" si="96"/>
        <v>0</v>
      </c>
    </row>
    <row r="366" spans="1:18" s="23" customFormat="1" ht="17.25" customHeight="1" hidden="1">
      <c r="A366" s="22" t="s">
        <v>48</v>
      </c>
      <c r="B366" s="21">
        <v>80101</v>
      </c>
      <c r="C366" s="21"/>
      <c r="D366" s="21">
        <f>D367+D368+D369+D370+D371+D372+D373+D374+D375+D376+D377+D378+D379+D380</f>
        <v>0</v>
      </c>
      <c r="E366" s="21"/>
      <c r="F366" s="21">
        <f aca="true" t="shared" si="97" ref="F366:R366">F367+F368+F369+F370+F371+F372+F373+F374+F375+F376+F377+F378+F379+F380</f>
        <v>0</v>
      </c>
      <c r="G366" s="21">
        <f t="shared" si="97"/>
        <v>0</v>
      </c>
      <c r="H366" s="21">
        <f t="shared" si="97"/>
        <v>0</v>
      </c>
      <c r="I366" s="21">
        <f t="shared" si="97"/>
        <v>0</v>
      </c>
      <c r="J366" s="21">
        <f t="shared" si="97"/>
        <v>0</v>
      </c>
      <c r="K366" s="21">
        <f t="shared" si="97"/>
        <v>0</v>
      </c>
      <c r="L366" s="21">
        <f t="shared" si="97"/>
        <v>0</v>
      </c>
      <c r="M366" s="21">
        <f t="shared" si="97"/>
        <v>0</v>
      </c>
      <c r="N366" s="21">
        <f t="shared" si="97"/>
        <v>0</v>
      </c>
      <c r="O366" s="21">
        <f t="shared" si="97"/>
        <v>0</v>
      </c>
      <c r="P366" s="21">
        <f t="shared" si="97"/>
        <v>0</v>
      </c>
      <c r="Q366" s="21">
        <f t="shared" si="97"/>
        <v>0</v>
      </c>
      <c r="R366" s="21">
        <f t="shared" si="97"/>
        <v>0</v>
      </c>
    </row>
    <row r="367" spans="1:18" ht="16.5" customHeight="1" hidden="1">
      <c r="A367" s="1" t="s">
        <v>54</v>
      </c>
      <c r="B367" s="2"/>
      <c r="C367" s="2">
        <v>1111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13</v>
      </c>
      <c r="B368" s="2"/>
      <c r="C368" s="2">
        <v>1120</v>
      </c>
      <c r="D368" s="2"/>
      <c r="E368" s="2">
        <v>-0.2</v>
      </c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31.5" hidden="1">
      <c r="A369" s="1" t="s">
        <v>49</v>
      </c>
      <c r="B369" s="2"/>
      <c r="C369" s="2">
        <v>1131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23</v>
      </c>
      <c r="B370" s="2"/>
      <c r="C370" s="2">
        <v>1137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20</v>
      </c>
      <c r="B371" s="2"/>
      <c r="C371" s="2">
        <v>1138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42</v>
      </c>
      <c r="B372" s="2"/>
      <c r="C372" s="2">
        <v>1139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11</v>
      </c>
      <c r="B373" s="2"/>
      <c r="C373" s="2">
        <v>1140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14</v>
      </c>
      <c r="B374" s="2"/>
      <c r="C374" s="2">
        <v>1162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70</v>
      </c>
      <c r="B375" s="2"/>
      <c r="C375" s="2">
        <v>1163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hidden="1">
      <c r="A376" s="1" t="s">
        <v>15</v>
      </c>
      <c r="B376" s="2"/>
      <c r="C376" s="2">
        <v>1164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17</v>
      </c>
      <c r="B377" s="2"/>
      <c r="C377" s="2">
        <v>1165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9.5" customHeight="1" hidden="1">
      <c r="A378" s="1" t="s">
        <v>22</v>
      </c>
      <c r="B378" s="2"/>
      <c r="C378" s="2">
        <v>2110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hidden="1">
      <c r="A379" s="1" t="s">
        <v>16</v>
      </c>
      <c r="B379" s="2"/>
      <c r="C379" s="2">
        <v>1161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8" customHeight="1" hidden="1">
      <c r="A380" s="1" t="s">
        <v>40</v>
      </c>
      <c r="B380" s="2"/>
      <c r="C380" s="2">
        <v>2133</v>
      </c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23" customFormat="1" ht="31.5" hidden="1">
      <c r="A381" s="22" t="s">
        <v>71</v>
      </c>
      <c r="B381" s="21">
        <v>81002</v>
      </c>
      <c r="C381" s="21"/>
      <c r="D381" s="21">
        <f>D382</f>
        <v>0</v>
      </c>
      <c r="E381" s="21"/>
      <c r="F381" s="21">
        <f aca="true" t="shared" si="98" ref="F381:R381">F382</f>
        <v>0</v>
      </c>
      <c r="G381" s="21">
        <f t="shared" si="98"/>
        <v>0</v>
      </c>
      <c r="H381" s="21">
        <f t="shared" si="98"/>
        <v>0</v>
      </c>
      <c r="I381" s="21">
        <f t="shared" si="98"/>
        <v>0</v>
      </c>
      <c r="J381" s="21">
        <f t="shared" si="98"/>
        <v>0</v>
      </c>
      <c r="K381" s="21">
        <f t="shared" si="98"/>
        <v>0</v>
      </c>
      <c r="L381" s="21">
        <f t="shared" si="98"/>
        <v>0</v>
      </c>
      <c r="M381" s="21">
        <f t="shared" si="98"/>
        <v>0</v>
      </c>
      <c r="N381" s="21">
        <f t="shared" si="98"/>
        <v>0</v>
      </c>
      <c r="O381" s="21">
        <f t="shared" si="98"/>
        <v>0</v>
      </c>
      <c r="P381" s="21">
        <f t="shared" si="98"/>
        <v>0</v>
      </c>
      <c r="Q381" s="21">
        <f t="shared" si="98"/>
        <v>0</v>
      </c>
      <c r="R381" s="21">
        <f t="shared" si="98"/>
        <v>0</v>
      </c>
    </row>
    <row r="382" spans="1:18" ht="15.75" hidden="1">
      <c r="A382" s="1" t="s">
        <v>60</v>
      </c>
      <c r="B382" s="2"/>
      <c r="C382" s="2">
        <v>1343</v>
      </c>
      <c r="D382" s="2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23" customFormat="1" ht="27" customHeight="1" hidden="1">
      <c r="A383" s="22" t="s">
        <v>25</v>
      </c>
      <c r="B383" s="21">
        <v>81004</v>
      </c>
      <c r="C383" s="21"/>
      <c r="D383" s="21">
        <f>D384+D385</f>
        <v>0</v>
      </c>
      <c r="E383" s="21"/>
      <c r="F383" s="21">
        <f aca="true" t="shared" si="99" ref="F383:R383">F384+F385</f>
        <v>0</v>
      </c>
      <c r="G383" s="21">
        <f t="shared" si="99"/>
        <v>0</v>
      </c>
      <c r="H383" s="21">
        <f t="shared" si="99"/>
        <v>0</v>
      </c>
      <c r="I383" s="21">
        <f t="shared" si="99"/>
        <v>0</v>
      </c>
      <c r="J383" s="21">
        <f t="shared" si="99"/>
        <v>0</v>
      </c>
      <c r="K383" s="21">
        <f t="shared" si="99"/>
        <v>0</v>
      </c>
      <c r="L383" s="21">
        <f t="shared" si="99"/>
        <v>0</v>
      </c>
      <c r="M383" s="21">
        <f t="shared" si="99"/>
        <v>0</v>
      </c>
      <c r="N383" s="21">
        <f t="shared" si="99"/>
        <v>0</v>
      </c>
      <c r="O383" s="21">
        <f t="shared" si="99"/>
        <v>0</v>
      </c>
      <c r="P383" s="21">
        <f t="shared" si="99"/>
        <v>0</v>
      </c>
      <c r="Q383" s="21">
        <f t="shared" si="99"/>
        <v>0</v>
      </c>
      <c r="R383" s="21">
        <f t="shared" si="99"/>
        <v>0</v>
      </c>
    </row>
    <row r="384" spans="1:18" ht="15.75" hidden="1">
      <c r="A384" s="1" t="s">
        <v>54</v>
      </c>
      <c r="B384" s="2"/>
      <c r="C384" s="2">
        <v>1111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hidden="1">
      <c r="A385" s="1" t="s">
        <v>13</v>
      </c>
      <c r="B385" s="2"/>
      <c r="C385" s="2">
        <v>1120</v>
      </c>
      <c r="D385" s="2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23" customFormat="1" ht="31.5" hidden="1">
      <c r="A386" s="22" t="s">
        <v>175</v>
      </c>
      <c r="B386" s="21">
        <v>100203</v>
      </c>
      <c r="C386" s="21"/>
      <c r="D386" s="21">
        <f>D387+D388+D389+D390</f>
        <v>0</v>
      </c>
      <c r="E386" s="21"/>
      <c r="F386" s="21">
        <f aca="true" t="shared" si="100" ref="F386:R386">F387+F388+F389+F390</f>
        <v>0</v>
      </c>
      <c r="G386" s="21">
        <f t="shared" si="100"/>
        <v>0</v>
      </c>
      <c r="H386" s="21">
        <f t="shared" si="100"/>
        <v>0</v>
      </c>
      <c r="I386" s="21">
        <f t="shared" si="100"/>
        <v>0</v>
      </c>
      <c r="J386" s="21">
        <f t="shared" si="100"/>
        <v>0</v>
      </c>
      <c r="K386" s="21">
        <f t="shared" si="100"/>
        <v>0</v>
      </c>
      <c r="L386" s="21">
        <f t="shared" si="100"/>
        <v>0</v>
      </c>
      <c r="M386" s="21">
        <f t="shared" si="100"/>
        <v>0</v>
      </c>
      <c r="N386" s="21">
        <f t="shared" si="100"/>
        <v>0</v>
      </c>
      <c r="O386" s="21">
        <f t="shared" si="100"/>
        <v>0</v>
      </c>
      <c r="P386" s="21">
        <f t="shared" si="100"/>
        <v>0</v>
      </c>
      <c r="Q386" s="21">
        <f t="shared" si="100"/>
        <v>0</v>
      </c>
      <c r="R386" s="21">
        <f t="shared" si="100"/>
        <v>0</v>
      </c>
    </row>
    <row r="387" spans="1:18" ht="31.5" hidden="1">
      <c r="A387" s="1" t="s">
        <v>197</v>
      </c>
      <c r="B387" s="2"/>
      <c r="C387" s="2">
        <v>1134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47.25" hidden="1">
      <c r="A388" s="1" t="s">
        <v>138</v>
      </c>
      <c r="B388" s="2"/>
      <c r="C388" s="2">
        <v>1310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11</v>
      </c>
      <c r="B389" s="2"/>
      <c r="C389" s="2">
        <v>1140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22</v>
      </c>
      <c r="B390" s="2"/>
      <c r="C390" s="2">
        <v>2110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11" customFormat="1" ht="15.75" hidden="1">
      <c r="A391" s="12" t="s">
        <v>93</v>
      </c>
      <c r="B391" s="13"/>
      <c r="C391" s="13"/>
      <c r="D391" s="13">
        <f>D392+D395</f>
        <v>0</v>
      </c>
      <c r="E391" s="13"/>
      <c r="F391" s="13">
        <f aca="true" t="shared" si="101" ref="F391:R391">F392+F395</f>
        <v>0</v>
      </c>
      <c r="G391" s="13">
        <f t="shared" si="101"/>
        <v>0</v>
      </c>
      <c r="H391" s="13">
        <f t="shared" si="101"/>
        <v>0</v>
      </c>
      <c r="I391" s="13">
        <f t="shared" si="101"/>
        <v>0</v>
      </c>
      <c r="J391" s="13">
        <f t="shared" si="101"/>
        <v>0</v>
      </c>
      <c r="K391" s="13">
        <f t="shared" si="101"/>
        <v>0</v>
      </c>
      <c r="L391" s="13">
        <f t="shared" si="101"/>
        <v>0</v>
      </c>
      <c r="M391" s="13">
        <f t="shared" si="101"/>
        <v>0</v>
      </c>
      <c r="N391" s="13">
        <f t="shared" si="101"/>
        <v>0</v>
      </c>
      <c r="O391" s="13">
        <f t="shared" si="101"/>
        <v>0</v>
      </c>
      <c r="P391" s="13">
        <f t="shared" si="101"/>
        <v>0</v>
      </c>
      <c r="Q391" s="13">
        <f t="shared" si="101"/>
        <v>0</v>
      </c>
      <c r="R391" s="13">
        <f t="shared" si="101"/>
        <v>0</v>
      </c>
    </row>
    <row r="392" spans="1:18" s="23" customFormat="1" ht="15.75" hidden="1">
      <c r="A392" s="22" t="s">
        <v>93</v>
      </c>
      <c r="B392" s="21">
        <v>250102</v>
      </c>
      <c r="C392" s="21"/>
      <c r="D392" s="21">
        <f>D393+D394</f>
        <v>0</v>
      </c>
      <c r="E392" s="21"/>
      <c r="F392" s="21">
        <f aca="true" t="shared" si="102" ref="F392:R392">F393+F394</f>
        <v>0</v>
      </c>
      <c r="G392" s="21">
        <f t="shared" si="102"/>
        <v>0</v>
      </c>
      <c r="H392" s="21">
        <f t="shared" si="102"/>
        <v>0</v>
      </c>
      <c r="I392" s="21">
        <f t="shared" si="102"/>
        <v>0</v>
      </c>
      <c r="J392" s="21">
        <f t="shared" si="102"/>
        <v>0</v>
      </c>
      <c r="K392" s="21">
        <f t="shared" si="102"/>
        <v>0</v>
      </c>
      <c r="L392" s="21">
        <f t="shared" si="102"/>
        <v>0</v>
      </c>
      <c r="M392" s="21">
        <f t="shared" si="102"/>
        <v>0</v>
      </c>
      <c r="N392" s="21">
        <f t="shared" si="102"/>
        <v>0</v>
      </c>
      <c r="O392" s="21">
        <f t="shared" si="102"/>
        <v>0</v>
      </c>
      <c r="P392" s="21">
        <f t="shared" si="102"/>
        <v>0</v>
      </c>
      <c r="Q392" s="21">
        <f t="shared" si="102"/>
        <v>0</v>
      </c>
      <c r="R392" s="21">
        <f t="shared" si="102"/>
        <v>0</v>
      </c>
    </row>
    <row r="393" spans="1:18" ht="15.75" hidden="1">
      <c r="A393" s="1" t="s">
        <v>94</v>
      </c>
      <c r="B393" s="2"/>
      <c r="C393" s="2">
        <v>3000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25" customHeight="1" hidden="1">
      <c r="A394" s="1" t="s">
        <v>57</v>
      </c>
      <c r="B394" s="2"/>
      <c r="C394" s="2">
        <v>1165</v>
      </c>
      <c r="D394" s="2">
        <f>F394+H394+I394+J394+K394+L394+M394+N394+O394+P394+Q394+R394</f>
        <v>0</v>
      </c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23" customFormat="1" ht="31.5" hidden="1">
      <c r="A395" s="22" t="s">
        <v>85</v>
      </c>
      <c r="B395" s="21">
        <v>10116</v>
      </c>
      <c r="C395" s="21"/>
      <c r="D395" s="21">
        <f>D396+D397</f>
        <v>0</v>
      </c>
      <c r="E395" s="21"/>
      <c r="F395" s="21">
        <f aca="true" t="shared" si="103" ref="F395:R395">F396+F397</f>
        <v>0</v>
      </c>
      <c r="G395" s="21">
        <f t="shared" si="103"/>
        <v>0</v>
      </c>
      <c r="H395" s="21">
        <f t="shared" si="103"/>
        <v>0</v>
      </c>
      <c r="I395" s="21">
        <f t="shared" si="103"/>
        <v>0</v>
      </c>
      <c r="J395" s="21">
        <f t="shared" si="103"/>
        <v>0</v>
      </c>
      <c r="K395" s="21">
        <f t="shared" si="103"/>
        <v>0</v>
      </c>
      <c r="L395" s="21">
        <f t="shared" si="103"/>
        <v>0</v>
      </c>
      <c r="M395" s="21">
        <f t="shared" si="103"/>
        <v>0</v>
      </c>
      <c r="N395" s="21">
        <f t="shared" si="103"/>
        <v>0</v>
      </c>
      <c r="O395" s="21">
        <f t="shared" si="103"/>
        <v>0</v>
      </c>
      <c r="P395" s="21">
        <f t="shared" si="103"/>
        <v>0</v>
      </c>
      <c r="Q395" s="21">
        <f t="shared" si="103"/>
        <v>0</v>
      </c>
      <c r="R395" s="21">
        <f t="shared" si="103"/>
        <v>0</v>
      </c>
    </row>
    <row r="396" spans="1:18" ht="15.75" hidden="1">
      <c r="A396" s="1" t="s">
        <v>54</v>
      </c>
      <c r="B396" s="2"/>
      <c r="C396" s="2">
        <v>1111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hidden="1">
      <c r="A397" s="1" t="s">
        <v>13</v>
      </c>
      <c r="B397" s="2"/>
      <c r="C397" s="2">
        <v>1120</v>
      </c>
      <c r="D397" s="2">
        <f>F397+H397+I397+J397+K397+L397+M397+N397+O397+P397+Q397+R397</f>
        <v>0</v>
      </c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9.75" customHeight="1">
      <c r="A398" s="1"/>
      <c r="B398" s="2"/>
      <c r="C398" s="2"/>
      <c r="D398" s="2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11" customFormat="1" ht="31.5">
      <c r="A399" s="12" t="s">
        <v>6</v>
      </c>
      <c r="B399" s="13"/>
      <c r="C399" s="13"/>
      <c r="D399" s="13">
        <f>D10+D80+D134+D220+D238+D300</f>
        <v>0</v>
      </c>
      <c r="E399" s="13">
        <v>370.6</v>
      </c>
      <c r="F399" s="13">
        <f aca="true" t="shared" si="104" ref="F399:R399">F10+F80+F134+F220+F238+F300</f>
        <v>0</v>
      </c>
      <c r="G399" s="13" t="e">
        <f t="shared" si="104"/>
        <v>#REF!</v>
      </c>
      <c r="H399" s="13">
        <f t="shared" si="104"/>
        <v>0</v>
      </c>
      <c r="I399" s="13">
        <f t="shared" si="104"/>
        <v>0</v>
      </c>
      <c r="J399" s="13">
        <f t="shared" si="104"/>
        <v>0</v>
      </c>
      <c r="K399" s="13">
        <f t="shared" si="104"/>
        <v>0</v>
      </c>
      <c r="L399" s="13">
        <f t="shared" si="104"/>
        <v>0</v>
      </c>
      <c r="M399" s="13">
        <f t="shared" si="104"/>
        <v>0</v>
      </c>
      <c r="N399" s="13">
        <f t="shared" si="104"/>
        <v>0</v>
      </c>
      <c r="O399" s="13">
        <f t="shared" si="104"/>
        <v>0</v>
      </c>
      <c r="P399" s="13">
        <f t="shared" si="104"/>
        <v>0</v>
      </c>
      <c r="Q399" s="13">
        <f t="shared" si="104"/>
        <v>0</v>
      </c>
      <c r="R399" s="13">
        <f t="shared" si="104"/>
        <v>0</v>
      </c>
    </row>
    <row r="400" spans="1:18" ht="15.75">
      <c r="A400" s="105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s="58" customFormat="1" ht="15.75">
      <c r="A401" s="112" t="s">
        <v>7</v>
      </c>
      <c r="B401" s="113"/>
      <c r="C401" s="113"/>
      <c r="D401" s="113"/>
      <c r="E401" s="113"/>
      <c r="F401" s="113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5"/>
    </row>
    <row r="402" spans="1:18" s="58" customFormat="1" ht="9.75" customHeight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15.75">
      <c r="A403" s="63"/>
      <c r="B403" s="64"/>
      <c r="C403" s="64"/>
      <c r="D403" s="64"/>
      <c r="E403" s="64"/>
      <c r="F403" s="64"/>
      <c r="G403" s="65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7"/>
    </row>
    <row r="404" spans="1:18" s="58" customFormat="1" ht="47.25" hidden="1">
      <c r="A404" s="68" t="s">
        <v>171</v>
      </c>
      <c r="B404" s="69"/>
      <c r="C404" s="70"/>
      <c r="D404" s="69">
        <f>D405+D408+D422+D437+D446</f>
        <v>0</v>
      </c>
      <c r="E404" s="69">
        <v>12.2</v>
      </c>
      <c r="F404" s="69">
        <f aca="true" t="shared" si="105" ref="F404:R404">F405+F408+F422+F437+F446</f>
        <v>0</v>
      </c>
      <c r="G404" s="69">
        <f t="shared" si="105"/>
        <v>0</v>
      </c>
      <c r="H404" s="69">
        <f t="shared" si="105"/>
        <v>0</v>
      </c>
      <c r="I404" s="69">
        <f t="shared" si="105"/>
        <v>0</v>
      </c>
      <c r="J404" s="69">
        <f t="shared" si="105"/>
        <v>0</v>
      </c>
      <c r="K404" s="69">
        <f t="shared" si="105"/>
        <v>0</v>
      </c>
      <c r="L404" s="69">
        <f t="shared" si="105"/>
        <v>0</v>
      </c>
      <c r="M404" s="69">
        <f t="shared" si="105"/>
        <v>0</v>
      </c>
      <c r="N404" s="69">
        <f t="shared" si="105"/>
        <v>0</v>
      </c>
      <c r="O404" s="69">
        <f t="shared" si="105"/>
        <v>0</v>
      </c>
      <c r="P404" s="69">
        <f t="shared" si="105"/>
        <v>0</v>
      </c>
      <c r="Q404" s="69">
        <f t="shared" si="105"/>
        <v>0</v>
      </c>
      <c r="R404" s="69">
        <f t="shared" si="105"/>
        <v>0</v>
      </c>
    </row>
    <row r="405" spans="1:18" s="73" customFormat="1" ht="31.5" hidden="1">
      <c r="A405" s="71" t="s">
        <v>85</v>
      </c>
      <c r="B405" s="72">
        <v>10116</v>
      </c>
      <c r="C405" s="72"/>
      <c r="D405" s="72">
        <f>D406</f>
        <v>0</v>
      </c>
      <c r="E405" s="72"/>
      <c r="F405" s="72">
        <f aca="true" t="shared" si="106" ref="F405:R405">F406</f>
        <v>0</v>
      </c>
      <c r="G405" s="72">
        <f t="shared" si="106"/>
        <v>0</v>
      </c>
      <c r="H405" s="72">
        <f t="shared" si="106"/>
        <v>0</v>
      </c>
      <c r="I405" s="72">
        <f t="shared" si="106"/>
        <v>0</v>
      </c>
      <c r="J405" s="72">
        <f t="shared" si="106"/>
        <v>0</v>
      </c>
      <c r="K405" s="72">
        <f t="shared" si="106"/>
        <v>0</v>
      </c>
      <c r="L405" s="72">
        <f t="shared" si="106"/>
        <v>0</v>
      </c>
      <c r="M405" s="72">
        <f t="shared" si="106"/>
        <v>0</v>
      </c>
      <c r="N405" s="72">
        <f t="shared" si="106"/>
        <v>0</v>
      </c>
      <c r="O405" s="72">
        <f t="shared" si="106"/>
        <v>0</v>
      </c>
      <c r="P405" s="72">
        <f t="shared" si="106"/>
        <v>0</v>
      </c>
      <c r="Q405" s="72">
        <f t="shared" si="106"/>
        <v>0</v>
      </c>
      <c r="R405" s="72">
        <f t="shared" si="106"/>
        <v>0</v>
      </c>
    </row>
    <row r="406" spans="1:18" s="77" customFormat="1" ht="47.25" hidden="1">
      <c r="A406" s="74" t="s">
        <v>206</v>
      </c>
      <c r="B406" s="75"/>
      <c r="C406" s="75">
        <v>2110</v>
      </c>
      <c r="D406" s="76">
        <f>D407</f>
        <v>0</v>
      </c>
      <c r="E406" s="75"/>
      <c r="F406" s="76">
        <f aca="true" t="shared" si="107" ref="F406:R406">F407</f>
        <v>0</v>
      </c>
      <c r="G406" s="76">
        <f t="shared" si="107"/>
        <v>0</v>
      </c>
      <c r="H406" s="76">
        <f t="shared" si="107"/>
        <v>0</v>
      </c>
      <c r="I406" s="76">
        <f t="shared" si="107"/>
        <v>0</v>
      </c>
      <c r="J406" s="76">
        <f t="shared" si="107"/>
        <v>0</v>
      </c>
      <c r="K406" s="76">
        <f t="shared" si="107"/>
        <v>0</v>
      </c>
      <c r="L406" s="76">
        <f t="shared" si="107"/>
        <v>0</v>
      </c>
      <c r="M406" s="76">
        <f t="shared" si="107"/>
        <v>0</v>
      </c>
      <c r="N406" s="76">
        <f t="shared" si="107"/>
        <v>0</v>
      </c>
      <c r="O406" s="76">
        <f t="shared" si="107"/>
        <v>0</v>
      </c>
      <c r="P406" s="76">
        <f t="shared" si="107"/>
        <v>0</v>
      </c>
      <c r="Q406" s="76">
        <f t="shared" si="107"/>
        <v>0</v>
      </c>
      <c r="R406" s="76">
        <f t="shared" si="107"/>
        <v>0</v>
      </c>
    </row>
    <row r="407" spans="1:18" s="85" customFormat="1" ht="30" customHeight="1" hidden="1">
      <c r="A407" s="82" t="s">
        <v>325</v>
      </c>
      <c r="B407" s="83"/>
      <c r="C407" s="83"/>
      <c r="D407" s="84">
        <f>F407+H407+I407+J407+K407+L407+M407+N407+O407+P407+Q407+R407</f>
        <v>0</v>
      </c>
      <c r="E407" s="83"/>
      <c r="F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</row>
    <row r="408" spans="1:18" s="81" customFormat="1" ht="16.5" customHeight="1" hidden="1">
      <c r="A408" s="79" t="s">
        <v>100</v>
      </c>
      <c r="B408" s="80">
        <v>150101</v>
      </c>
      <c r="C408" s="80"/>
      <c r="D408" s="80">
        <f aca="true" t="shared" si="108" ref="D408:R408">D409+D411+D412</f>
        <v>0</v>
      </c>
      <c r="E408" s="80"/>
      <c r="F408" s="80">
        <f t="shared" si="108"/>
        <v>0</v>
      </c>
      <c r="G408" s="80">
        <f t="shared" si="108"/>
        <v>0</v>
      </c>
      <c r="H408" s="80">
        <f t="shared" si="108"/>
        <v>0</v>
      </c>
      <c r="I408" s="80">
        <f t="shared" si="108"/>
        <v>0</v>
      </c>
      <c r="J408" s="80">
        <f t="shared" si="108"/>
        <v>0</v>
      </c>
      <c r="K408" s="80">
        <f t="shared" si="108"/>
        <v>0</v>
      </c>
      <c r="L408" s="80">
        <f t="shared" si="108"/>
        <v>0</v>
      </c>
      <c r="M408" s="80">
        <f t="shared" si="108"/>
        <v>0</v>
      </c>
      <c r="N408" s="80">
        <f t="shared" si="108"/>
        <v>0</v>
      </c>
      <c r="O408" s="80">
        <f t="shared" si="108"/>
        <v>0</v>
      </c>
      <c r="P408" s="80">
        <f t="shared" si="108"/>
        <v>0</v>
      </c>
      <c r="Q408" s="80">
        <f t="shared" si="108"/>
        <v>0</v>
      </c>
      <c r="R408" s="80">
        <f t="shared" si="108"/>
        <v>0</v>
      </c>
    </row>
    <row r="409" spans="1:18" s="77" customFormat="1" ht="35.25" customHeight="1" hidden="1">
      <c r="A409" s="74" t="s">
        <v>158</v>
      </c>
      <c r="B409" s="75"/>
      <c r="C409" s="75">
        <v>2133</v>
      </c>
      <c r="D409" s="76">
        <f>D410</f>
        <v>0</v>
      </c>
      <c r="E409" s="75"/>
      <c r="F409" s="76">
        <f aca="true" t="shared" si="109" ref="F409:R409">F410</f>
        <v>0</v>
      </c>
      <c r="G409" s="76">
        <f t="shared" si="109"/>
        <v>0</v>
      </c>
      <c r="H409" s="76">
        <f t="shared" si="109"/>
        <v>0</v>
      </c>
      <c r="I409" s="76">
        <f t="shared" si="109"/>
        <v>0</v>
      </c>
      <c r="J409" s="76">
        <f t="shared" si="109"/>
        <v>0</v>
      </c>
      <c r="K409" s="76">
        <f t="shared" si="109"/>
        <v>0</v>
      </c>
      <c r="L409" s="76">
        <f t="shared" si="109"/>
        <v>0</v>
      </c>
      <c r="M409" s="76">
        <f t="shared" si="109"/>
        <v>0</v>
      </c>
      <c r="N409" s="76">
        <f t="shared" si="109"/>
        <v>0</v>
      </c>
      <c r="O409" s="76">
        <f t="shared" si="109"/>
        <v>0</v>
      </c>
      <c r="P409" s="76">
        <f t="shared" si="109"/>
        <v>0</v>
      </c>
      <c r="Q409" s="76">
        <f t="shared" si="109"/>
        <v>0</v>
      </c>
      <c r="R409" s="76">
        <f t="shared" si="109"/>
        <v>0</v>
      </c>
    </row>
    <row r="410" spans="1:18" s="85" customFormat="1" ht="49.5" customHeight="1" hidden="1">
      <c r="A410" s="86" t="s">
        <v>354</v>
      </c>
      <c r="B410" s="83"/>
      <c r="C410" s="83"/>
      <c r="D410" s="84">
        <f>F410+H410+I410+J410+K410+L410+M410+N410+O410+P410+Q410+R410</f>
        <v>0</v>
      </c>
      <c r="E410" s="83"/>
      <c r="F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</row>
    <row r="411" spans="1:18" s="77" customFormat="1" ht="33" customHeight="1" hidden="1">
      <c r="A411" s="78" t="s">
        <v>96</v>
      </c>
      <c r="B411" s="75"/>
      <c r="C411" s="75">
        <v>2123</v>
      </c>
      <c r="D411" s="76">
        <f>F411+H411+I411+J411+K411+L411+M411+N411+O411+P411+Q411+R411</f>
        <v>0</v>
      </c>
      <c r="E411" s="75"/>
      <c r="F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51" customHeight="1" hidden="1">
      <c r="A412" s="78" t="s">
        <v>274</v>
      </c>
      <c r="B412" s="75"/>
      <c r="C412" s="75">
        <v>2410</v>
      </c>
      <c r="D412" s="76">
        <f>D413+D414+D415+D416+D417+D418+D419+D420+D421</f>
        <v>0</v>
      </c>
      <c r="E412" s="75"/>
      <c r="F412" s="76">
        <f aca="true" t="shared" si="110" ref="F412:R412">F413+F414+F415+F416+F417+F418+F419+F420+F421</f>
        <v>0</v>
      </c>
      <c r="G412" s="76">
        <f t="shared" si="110"/>
        <v>0</v>
      </c>
      <c r="H412" s="76">
        <f t="shared" si="110"/>
        <v>0</v>
      </c>
      <c r="I412" s="76">
        <f t="shared" si="110"/>
        <v>0</v>
      </c>
      <c r="J412" s="76">
        <f t="shared" si="110"/>
        <v>0</v>
      </c>
      <c r="K412" s="76">
        <f t="shared" si="110"/>
        <v>0</v>
      </c>
      <c r="L412" s="76">
        <f t="shared" si="110"/>
        <v>0</v>
      </c>
      <c r="M412" s="76">
        <f t="shared" si="110"/>
        <v>0</v>
      </c>
      <c r="N412" s="76">
        <f t="shared" si="110"/>
        <v>0</v>
      </c>
      <c r="O412" s="76">
        <f t="shared" si="110"/>
        <v>0</v>
      </c>
      <c r="P412" s="76">
        <f t="shared" si="110"/>
        <v>0</v>
      </c>
      <c r="Q412" s="76">
        <f t="shared" si="110"/>
        <v>0</v>
      </c>
      <c r="R412" s="76">
        <f t="shared" si="110"/>
        <v>0</v>
      </c>
    </row>
    <row r="413" spans="1:18" s="77" customFormat="1" ht="45" customHeight="1" hidden="1">
      <c r="A413" s="82" t="s">
        <v>386</v>
      </c>
      <c r="B413" s="75"/>
      <c r="C413" s="75"/>
      <c r="D413" s="84">
        <f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45" customHeight="1" hidden="1">
      <c r="A414" s="82" t="s">
        <v>387</v>
      </c>
      <c r="B414" s="75"/>
      <c r="C414" s="75"/>
      <c r="D414" s="84">
        <f aca="true" t="shared" si="111" ref="D414:D421">F414+H414+I414+J414+K414+L414+M414+N414+O414+P414+Q414+R414</f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33.75" customHeight="1" hidden="1">
      <c r="A415" s="86" t="s">
        <v>358</v>
      </c>
      <c r="B415" s="75"/>
      <c r="C415" s="75"/>
      <c r="D415" s="84">
        <f t="shared" si="111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71.25" customHeight="1" hidden="1">
      <c r="A416" s="86" t="s">
        <v>296</v>
      </c>
      <c r="B416" s="75"/>
      <c r="C416" s="75"/>
      <c r="D416" s="84">
        <f t="shared" si="111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" customHeight="1" hidden="1">
      <c r="A417" s="86" t="s">
        <v>314</v>
      </c>
      <c r="B417" s="75"/>
      <c r="C417" s="75"/>
      <c r="D417" s="84">
        <f t="shared" si="111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2.75" customHeight="1" hidden="1">
      <c r="A418" s="86" t="s">
        <v>335</v>
      </c>
      <c r="B418" s="75"/>
      <c r="C418" s="75"/>
      <c r="D418" s="84">
        <f t="shared" si="111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77" customFormat="1" ht="43.5" customHeight="1" hidden="1">
      <c r="A419" s="86" t="s">
        <v>315</v>
      </c>
      <c r="B419" s="75"/>
      <c r="C419" s="75"/>
      <c r="D419" s="84">
        <f t="shared" si="111"/>
        <v>0</v>
      </c>
      <c r="E419" s="83"/>
      <c r="F419" s="83"/>
      <c r="G419" s="85"/>
      <c r="H419" s="83"/>
      <c r="I419" s="83"/>
      <c r="J419" s="83"/>
      <c r="K419" s="75"/>
      <c r="L419" s="75"/>
      <c r="M419" s="75"/>
      <c r="N419" s="75"/>
      <c r="O419" s="75"/>
      <c r="P419" s="75"/>
      <c r="Q419" s="75"/>
      <c r="R419" s="75"/>
    </row>
    <row r="420" spans="1:18" s="85" customFormat="1" ht="27.75" customHeight="1" hidden="1">
      <c r="A420" s="86" t="s">
        <v>297</v>
      </c>
      <c r="B420" s="83"/>
      <c r="C420" s="83"/>
      <c r="D420" s="84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27.75" customHeight="1" hidden="1">
      <c r="A421" s="82" t="s">
        <v>299</v>
      </c>
      <c r="B421" s="83"/>
      <c r="C421" s="83"/>
      <c r="D421" s="84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1" customFormat="1" ht="55.5" customHeight="1" hidden="1">
      <c r="A422" s="79" t="s">
        <v>298</v>
      </c>
      <c r="B422" s="80">
        <v>100102</v>
      </c>
      <c r="C422" s="80"/>
      <c r="D422" s="80">
        <f>D423</f>
        <v>0</v>
      </c>
      <c r="E422" s="80"/>
      <c r="F422" s="80">
        <f aca="true" t="shared" si="112" ref="F422:R422">F423</f>
        <v>0</v>
      </c>
      <c r="G422" s="80">
        <f t="shared" si="112"/>
        <v>0</v>
      </c>
      <c r="H422" s="80">
        <f t="shared" si="112"/>
        <v>0</v>
      </c>
      <c r="I422" s="80">
        <f t="shared" si="112"/>
        <v>0</v>
      </c>
      <c r="J422" s="80">
        <f t="shared" si="112"/>
        <v>0</v>
      </c>
      <c r="K422" s="80">
        <f t="shared" si="112"/>
        <v>0</v>
      </c>
      <c r="L422" s="80">
        <f t="shared" si="112"/>
        <v>0</v>
      </c>
      <c r="M422" s="80">
        <f t="shared" si="112"/>
        <v>0</v>
      </c>
      <c r="N422" s="80">
        <f t="shared" si="112"/>
        <v>0</v>
      </c>
      <c r="O422" s="80">
        <f t="shared" si="112"/>
        <v>0</v>
      </c>
      <c r="P422" s="80">
        <f t="shared" si="112"/>
        <v>0</v>
      </c>
      <c r="Q422" s="80">
        <f t="shared" si="112"/>
        <v>0</v>
      </c>
      <c r="R422" s="80">
        <f t="shared" si="112"/>
        <v>0</v>
      </c>
    </row>
    <row r="423" spans="1:18" s="77" customFormat="1" ht="49.5" customHeight="1" hidden="1">
      <c r="A423" s="87" t="s">
        <v>131</v>
      </c>
      <c r="B423" s="75"/>
      <c r="C423" s="75">
        <v>2410</v>
      </c>
      <c r="D423" s="76">
        <f>D424+D425+D426+D427+D428+D429+D430+D431+D432+D433+D434+D435+D436</f>
        <v>0</v>
      </c>
      <c r="E423" s="75"/>
      <c r="F423" s="76">
        <f aca="true" t="shared" si="113" ref="F423:R423">F424+F425+F426+F427+F428+F429+F430+F431+F432+F433+F434+F435+F436</f>
        <v>0</v>
      </c>
      <c r="G423" s="76">
        <f t="shared" si="113"/>
        <v>0</v>
      </c>
      <c r="H423" s="76">
        <f t="shared" si="113"/>
        <v>0</v>
      </c>
      <c r="I423" s="76">
        <f t="shared" si="113"/>
        <v>0</v>
      </c>
      <c r="J423" s="76">
        <f t="shared" si="113"/>
        <v>0</v>
      </c>
      <c r="K423" s="76">
        <f t="shared" si="113"/>
        <v>0</v>
      </c>
      <c r="L423" s="76">
        <f t="shared" si="113"/>
        <v>0</v>
      </c>
      <c r="M423" s="76">
        <f t="shared" si="113"/>
        <v>0</v>
      </c>
      <c r="N423" s="76">
        <f t="shared" si="113"/>
        <v>0</v>
      </c>
      <c r="O423" s="76">
        <f t="shared" si="113"/>
        <v>0</v>
      </c>
      <c r="P423" s="76">
        <f t="shared" si="113"/>
        <v>0</v>
      </c>
      <c r="Q423" s="76">
        <f t="shared" si="113"/>
        <v>0</v>
      </c>
      <c r="R423" s="76">
        <f t="shared" si="113"/>
        <v>0</v>
      </c>
    </row>
    <row r="424" spans="1:18" s="85" customFormat="1" ht="45.75" customHeight="1" hidden="1">
      <c r="A424" s="82" t="s">
        <v>386</v>
      </c>
      <c r="B424" s="83"/>
      <c r="C424" s="83"/>
      <c r="D424" s="88">
        <f aca="true" t="shared" si="114" ref="D424:D436">F424+H424+I424+J424+K424+L424+M424+N424+O424+P424+Q424+R424</f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387</v>
      </c>
      <c r="B425" s="83"/>
      <c r="C425" s="83"/>
      <c r="D425" s="88">
        <f t="shared" si="114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27" customHeight="1" hidden="1">
      <c r="A426" s="82" t="s">
        <v>361</v>
      </c>
      <c r="B426" s="83"/>
      <c r="C426" s="83"/>
      <c r="D426" s="88">
        <f t="shared" si="114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326</v>
      </c>
      <c r="B427" s="83"/>
      <c r="C427" s="83"/>
      <c r="D427" s="88">
        <f t="shared" si="114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327</v>
      </c>
      <c r="B428" s="83"/>
      <c r="C428" s="83"/>
      <c r="D428" s="88">
        <f t="shared" si="114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328</v>
      </c>
      <c r="B429" s="83"/>
      <c r="C429" s="83"/>
      <c r="D429" s="88">
        <f t="shared" si="114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329</v>
      </c>
      <c r="B430" s="83"/>
      <c r="C430" s="83"/>
      <c r="D430" s="88">
        <f t="shared" si="114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9.5" customHeight="1" hidden="1">
      <c r="A431" s="82" t="s">
        <v>330</v>
      </c>
      <c r="B431" s="83"/>
      <c r="C431" s="83"/>
      <c r="D431" s="88">
        <f t="shared" si="114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42.75" customHeight="1" hidden="1">
      <c r="A432" s="82" t="s">
        <v>331</v>
      </c>
      <c r="B432" s="83"/>
      <c r="C432" s="83"/>
      <c r="D432" s="88">
        <f t="shared" si="114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80.25" customHeight="1" hidden="1">
      <c r="A433" s="82" t="s">
        <v>332</v>
      </c>
      <c r="B433" s="83"/>
      <c r="C433" s="83"/>
      <c r="D433" s="88">
        <f t="shared" si="114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32.25" customHeight="1" hidden="1">
      <c r="A434" s="82" t="s">
        <v>337</v>
      </c>
      <c r="B434" s="83"/>
      <c r="C434" s="83"/>
      <c r="D434" s="88">
        <f t="shared" si="114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7.25" customHeight="1" hidden="1">
      <c r="A435" s="82" t="s">
        <v>333</v>
      </c>
      <c r="B435" s="83"/>
      <c r="C435" s="83"/>
      <c r="D435" s="88">
        <f t="shared" si="114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48.75" customHeight="1" hidden="1">
      <c r="A436" s="82" t="s">
        <v>334</v>
      </c>
      <c r="B436" s="83"/>
      <c r="C436" s="83"/>
      <c r="D436" s="80">
        <f t="shared" si="114"/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1" customFormat="1" ht="20.25" customHeight="1" hidden="1">
      <c r="A437" s="79" t="s">
        <v>384</v>
      </c>
      <c r="B437" s="80">
        <v>100201</v>
      </c>
      <c r="C437" s="80"/>
      <c r="D437" s="80">
        <f>D438+D442</f>
        <v>0</v>
      </c>
      <c r="E437" s="80"/>
      <c r="F437" s="80">
        <f aca="true" t="shared" si="115" ref="F437:R437">F438+F442</f>
        <v>0</v>
      </c>
      <c r="G437" s="80">
        <f t="shared" si="115"/>
        <v>0</v>
      </c>
      <c r="H437" s="80">
        <f t="shared" si="115"/>
        <v>0</v>
      </c>
      <c r="I437" s="80">
        <f t="shared" si="115"/>
        <v>0</v>
      </c>
      <c r="J437" s="80">
        <f t="shared" si="115"/>
        <v>0</v>
      </c>
      <c r="K437" s="80">
        <f t="shared" si="115"/>
        <v>0</v>
      </c>
      <c r="L437" s="80">
        <f t="shared" si="115"/>
        <v>0</v>
      </c>
      <c r="M437" s="80">
        <f t="shared" si="115"/>
        <v>0</v>
      </c>
      <c r="N437" s="80">
        <f t="shared" si="115"/>
        <v>0</v>
      </c>
      <c r="O437" s="80">
        <f t="shared" si="115"/>
        <v>0</v>
      </c>
      <c r="P437" s="80">
        <f t="shared" si="115"/>
        <v>0</v>
      </c>
      <c r="Q437" s="80">
        <f t="shared" si="115"/>
        <v>0</v>
      </c>
      <c r="R437" s="80">
        <f t="shared" si="115"/>
        <v>0</v>
      </c>
    </row>
    <row r="438" spans="1:18" s="90" customFormat="1" ht="51" customHeight="1" hidden="1">
      <c r="A438" s="87" t="s">
        <v>131</v>
      </c>
      <c r="B438" s="89"/>
      <c r="C438" s="89">
        <v>2410</v>
      </c>
      <c r="D438" s="75">
        <f>D439+D440+D441+D444+D445</f>
        <v>0</v>
      </c>
      <c r="E438" s="89"/>
      <c r="F438" s="75">
        <f aca="true" t="shared" si="116" ref="F438:R438">F439+F440+F441+F444+F445</f>
        <v>0</v>
      </c>
      <c r="G438" s="75">
        <f t="shared" si="116"/>
        <v>0</v>
      </c>
      <c r="H438" s="75">
        <f t="shared" si="116"/>
        <v>0</v>
      </c>
      <c r="I438" s="75">
        <f t="shared" si="116"/>
        <v>0</v>
      </c>
      <c r="J438" s="75">
        <f t="shared" si="116"/>
        <v>0</v>
      </c>
      <c r="K438" s="75">
        <f t="shared" si="116"/>
        <v>0</v>
      </c>
      <c r="L438" s="75">
        <f t="shared" si="116"/>
        <v>0</v>
      </c>
      <c r="M438" s="75">
        <f t="shared" si="116"/>
        <v>0</v>
      </c>
      <c r="N438" s="75">
        <f t="shared" si="116"/>
        <v>0</v>
      </c>
      <c r="O438" s="75">
        <f t="shared" si="116"/>
        <v>0</v>
      </c>
      <c r="P438" s="75">
        <f t="shared" si="116"/>
        <v>0</v>
      </c>
      <c r="Q438" s="75">
        <f t="shared" si="116"/>
        <v>0</v>
      </c>
      <c r="R438" s="75">
        <f t="shared" si="116"/>
        <v>0</v>
      </c>
    </row>
    <row r="439" spans="1:18" s="85" customFormat="1" ht="45.75" customHeight="1" hidden="1">
      <c r="A439" s="82" t="s">
        <v>385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59.25" customHeight="1" hidden="1">
      <c r="A440" s="82" t="s">
        <v>340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45.75" customHeight="1" hidden="1">
      <c r="A441" s="82" t="s">
        <v>342</v>
      </c>
      <c r="B441" s="83"/>
      <c r="C441" s="83"/>
      <c r="D441" s="88">
        <f>F441+H441+I441+J441+K441+L441+M441+N441+O441+P441+Q441+R441</f>
        <v>0</v>
      </c>
      <c r="E441" s="83"/>
      <c r="F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</row>
    <row r="442" spans="1:18" s="85" customFormat="1" ht="30.75" customHeight="1" hidden="1">
      <c r="A442" s="87" t="s">
        <v>208</v>
      </c>
      <c r="B442" s="83"/>
      <c r="C442" s="83">
        <v>2133</v>
      </c>
      <c r="D442" s="80">
        <f>D443</f>
        <v>0</v>
      </c>
      <c r="E442" s="83"/>
      <c r="F442" s="80">
        <f aca="true" t="shared" si="117" ref="F442:R442">F443</f>
        <v>0</v>
      </c>
      <c r="G442" s="80">
        <f t="shared" si="117"/>
        <v>0</v>
      </c>
      <c r="H442" s="80">
        <f t="shared" si="117"/>
        <v>0</v>
      </c>
      <c r="I442" s="80">
        <f t="shared" si="117"/>
        <v>0</v>
      </c>
      <c r="J442" s="80">
        <f t="shared" si="117"/>
        <v>0</v>
      </c>
      <c r="K442" s="80">
        <f t="shared" si="117"/>
        <v>0</v>
      </c>
      <c r="L442" s="80">
        <f t="shared" si="117"/>
        <v>0</v>
      </c>
      <c r="M442" s="80">
        <f t="shared" si="117"/>
        <v>0</v>
      </c>
      <c r="N442" s="80">
        <f t="shared" si="117"/>
        <v>0</v>
      </c>
      <c r="O442" s="80">
        <f t="shared" si="117"/>
        <v>0</v>
      </c>
      <c r="P442" s="80">
        <f t="shared" si="117"/>
        <v>0</v>
      </c>
      <c r="Q442" s="80">
        <f t="shared" si="117"/>
        <v>0</v>
      </c>
      <c r="R442" s="80">
        <f t="shared" si="117"/>
        <v>0</v>
      </c>
    </row>
    <row r="443" spans="1:18" s="85" customFormat="1" ht="45.75" customHeight="1" hidden="1">
      <c r="A443" s="82" t="s">
        <v>385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27.75" customHeight="1" hidden="1">
      <c r="A444" s="82" t="s">
        <v>347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33" customHeight="1" hidden="1">
      <c r="A445" s="82" t="s">
        <v>348</v>
      </c>
      <c r="B445" s="83"/>
      <c r="C445" s="83"/>
      <c r="D445" s="88">
        <f>F445+H445+I445+J445+K445+L445+M445+N445+O445+P445+Q445+R445</f>
        <v>0</v>
      </c>
      <c r="E445" s="83"/>
      <c r="F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</row>
    <row r="446" spans="1:18" s="85" customFormat="1" ht="98.25" customHeight="1" hidden="1">
      <c r="A446" s="91" t="s">
        <v>109</v>
      </c>
      <c r="B446" s="83">
        <v>170703</v>
      </c>
      <c r="C446" s="83"/>
      <c r="D446" s="80">
        <f>D447</f>
        <v>0</v>
      </c>
      <c r="E446" s="83"/>
      <c r="F446" s="80">
        <f aca="true" t="shared" si="118" ref="F446:R446">F447</f>
        <v>0</v>
      </c>
      <c r="G446" s="80">
        <f t="shared" si="118"/>
        <v>0</v>
      </c>
      <c r="H446" s="80">
        <f t="shared" si="118"/>
        <v>0</v>
      </c>
      <c r="I446" s="80">
        <f t="shared" si="118"/>
        <v>0</v>
      </c>
      <c r="J446" s="80">
        <f t="shared" si="118"/>
        <v>0</v>
      </c>
      <c r="K446" s="80">
        <f t="shared" si="118"/>
        <v>0</v>
      </c>
      <c r="L446" s="80">
        <f t="shared" si="118"/>
        <v>0</v>
      </c>
      <c r="M446" s="80">
        <f t="shared" si="118"/>
        <v>0</v>
      </c>
      <c r="N446" s="80">
        <f t="shared" si="118"/>
        <v>0</v>
      </c>
      <c r="O446" s="80">
        <f t="shared" si="118"/>
        <v>0</v>
      </c>
      <c r="P446" s="80">
        <f t="shared" si="118"/>
        <v>0</v>
      </c>
      <c r="Q446" s="80">
        <f t="shared" si="118"/>
        <v>0</v>
      </c>
      <c r="R446" s="80">
        <f t="shared" si="118"/>
        <v>0</v>
      </c>
    </row>
    <row r="447" spans="1:18" s="85" customFormat="1" ht="49.5" customHeight="1" hidden="1">
      <c r="A447" s="87" t="s">
        <v>131</v>
      </c>
      <c r="B447" s="83"/>
      <c r="C447" s="83">
        <v>2410</v>
      </c>
      <c r="D447" s="80">
        <f>D449+D448</f>
        <v>0</v>
      </c>
      <c r="E447" s="83"/>
      <c r="F447" s="80">
        <f aca="true" t="shared" si="119" ref="F447:R447">F449+F448</f>
        <v>0</v>
      </c>
      <c r="G447" s="80">
        <f t="shared" si="119"/>
        <v>0</v>
      </c>
      <c r="H447" s="80">
        <f t="shared" si="119"/>
        <v>0</v>
      </c>
      <c r="I447" s="80">
        <f t="shared" si="119"/>
        <v>0</v>
      </c>
      <c r="J447" s="80">
        <f t="shared" si="119"/>
        <v>0</v>
      </c>
      <c r="K447" s="80">
        <f t="shared" si="119"/>
        <v>0</v>
      </c>
      <c r="L447" s="80">
        <f t="shared" si="119"/>
        <v>0</v>
      </c>
      <c r="M447" s="80">
        <f t="shared" si="119"/>
        <v>0</v>
      </c>
      <c r="N447" s="80">
        <f t="shared" si="119"/>
        <v>0</v>
      </c>
      <c r="O447" s="80">
        <f t="shared" si="119"/>
        <v>0</v>
      </c>
      <c r="P447" s="80">
        <f t="shared" si="119"/>
        <v>0</v>
      </c>
      <c r="Q447" s="80">
        <f t="shared" si="119"/>
        <v>0</v>
      </c>
      <c r="R447" s="80">
        <f t="shared" si="119"/>
        <v>0</v>
      </c>
    </row>
    <row r="448" spans="1:18" s="85" customFormat="1" ht="49.5" customHeight="1" hidden="1">
      <c r="A448" s="82" t="s">
        <v>367</v>
      </c>
      <c r="B448" s="83"/>
      <c r="C448" s="83"/>
      <c r="D448" s="84">
        <f>F448+H448+I448+J448+K448+L448+M448+N448+O448+P448+Q448+R448</f>
        <v>0</v>
      </c>
      <c r="E448" s="83"/>
      <c r="F448" s="84"/>
      <c r="G448" s="84">
        <f>I448+K448+L448+M448+N448+O448+P448+Q448+R448+S448+T448+U448</f>
        <v>0</v>
      </c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30.75" customHeight="1" hidden="1">
      <c r="A449" s="55" t="s">
        <v>344</v>
      </c>
      <c r="B449" s="83"/>
      <c r="C449" s="83"/>
      <c r="D449" s="84">
        <f>F449+H449+I449+J449+K449+L449+M449+N449+O449+P449+Q449+R449</f>
        <v>0</v>
      </c>
      <c r="E449" s="83"/>
      <c r="F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</row>
    <row r="450" spans="1:18" s="58" customFormat="1" ht="31.5" hidden="1">
      <c r="A450" s="68" t="s">
        <v>167</v>
      </c>
      <c r="B450" s="69"/>
      <c r="C450" s="70"/>
      <c r="D450" s="69">
        <f>D451+D489+D493</f>
        <v>0</v>
      </c>
      <c r="E450" s="69"/>
      <c r="F450" s="69">
        <f aca="true" t="shared" si="120" ref="F450:R450">F451+F489+F493</f>
        <v>0</v>
      </c>
      <c r="G450" s="69">
        <f t="shared" si="120"/>
        <v>0</v>
      </c>
      <c r="H450" s="69">
        <f t="shared" si="120"/>
        <v>0</v>
      </c>
      <c r="I450" s="69">
        <f t="shared" si="120"/>
        <v>0</v>
      </c>
      <c r="J450" s="69">
        <f t="shared" si="120"/>
        <v>0</v>
      </c>
      <c r="K450" s="69">
        <f t="shared" si="120"/>
        <v>0</v>
      </c>
      <c r="L450" s="69">
        <f t="shared" si="120"/>
        <v>0</v>
      </c>
      <c r="M450" s="69">
        <f t="shared" si="120"/>
        <v>0</v>
      </c>
      <c r="N450" s="69">
        <f t="shared" si="120"/>
        <v>0</v>
      </c>
      <c r="O450" s="69">
        <f t="shared" si="120"/>
        <v>0</v>
      </c>
      <c r="P450" s="69">
        <f t="shared" si="120"/>
        <v>0</v>
      </c>
      <c r="Q450" s="69">
        <f t="shared" si="120"/>
        <v>0</v>
      </c>
      <c r="R450" s="69">
        <f t="shared" si="120"/>
        <v>0</v>
      </c>
    </row>
    <row r="451" spans="1:18" s="73" customFormat="1" ht="15.75" hidden="1">
      <c r="A451" s="91" t="s">
        <v>87</v>
      </c>
      <c r="B451" s="92">
        <v>150101</v>
      </c>
      <c r="C451" s="92"/>
      <c r="D451" s="92">
        <f>D452+D466+D469+D482+D485</f>
        <v>0</v>
      </c>
      <c r="E451" s="92"/>
      <c r="F451" s="92">
        <f aca="true" t="shared" si="121" ref="F451:R451">F452+F466+F469+F482+F485</f>
        <v>0</v>
      </c>
      <c r="G451" s="92">
        <f t="shared" si="121"/>
        <v>0</v>
      </c>
      <c r="H451" s="92">
        <f t="shared" si="121"/>
        <v>0</v>
      </c>
      <c r="I451" s="92">
        <f t="shared" si="121"/>
        <v>0</v>
      </c>
      <c r="J451" s="92">
        <f t="shared" si="121"/>
        <v>0</v>
      </c>
      <c r="K451" s="92">
        <f t="shared" si="121"/>
        <v>0</v>
      </c>
      <c r="L451" s="92">
        <f t="shared" si="121"/>
        <v>0</v>
      </c>
      <c r="M451" s="92">
        <f t="shared" si="121"/>
        <v>0</v>
      </c>
      <c r="N451" s="92">
        <f t="shared" si="121"/>
        <v>0</v>
      </c>
      <c r="O451" s="92">
        <f t="shared" si="121"/>
        <v>0</v>
      </c>
      <c r="P451" s="92">
        <f t="shared" si="121"/>
        <v>0</v>
      </c>
      <c r="Q451" s="92">
        <f t="shared" si="121"/>
        <v>0</v>
      </c>
      <c r="R451" s="92">
        <f t="shared" si="121"/>
        <v>0</v>
      </c>
    </row>
    <row r="452" spans="1:18" s="77" customFormat="1" ht="31.5" hidden="1">
      <c r="A452" s="87" t="s">
        <v>208</v>
      </c>
      <c r="B452" s="93"/>
      <c r="C452" s="93">
        <v>2133</v>
      </c>
      <c r="D452" s="76">
        <f>D453+D454+D455+D456+D457+D458+D459+D460+D461+D462+D463+D464+D465</f>
        <v>0</v>
      </c>
      <c r="E452" s="93"/>
      <c r="F452" s="76">
        <f aca="true" t="shared" si="122" ref="F452:R452">F453+F454+F455+F456+F457+F458+F459+F460+F461+F462+F463+F464+F465</f>
        <v>0</v>
      </c>
      <c r="G452" s="76">
        <f t="shared" si="122"/>
        <v>0</v>
      </c>
      <c r="H452" s="76">
        <f t="shared" si="122"/>
        <v>0</v>
      </c>
      <c r="I452" s="76">
        <f t="shared" si="122"/>
        <v>0</v>
      </c>
      <c r="J452" s="76">
        <f t="shared" si="122"/>
        <v>0</v>
      </c>
      <c r="K452" s="76">
        <f t="shared" si="122"/>
        <v>0</v>
      </c>
      <c r="L452" s="76">
        <f t="shared" si="122"/>
        <v>0</v>
      </c>
      <c r="M452" s="76">
        <f t="shared" si="122"/>
        <v>0</v>
      </c>
      <c r="N452" s="76">
        <f t="shared" si="122"/>
        <v>0</v>
      </c>
      <c r="O452" s="76">
        <f t="shared" si="122"/>
        <v>0</v>
      </c>
      <c r="P452" s="76">
        <f t="shared" si="122"/>
        <v>0</v>
      </c>
      <c r="Q452" s="76">
        <f t="shared" si="122"/>
        <v>0</v>
      </c>
      <c r="R452" s="76">
        <f t="shared" si="122"/>
        <v>0</v>
      </c>
    </row>
    <row r="453" spans="1:18" s="85" customFormat="1" ht="89.25" customHeight="1" hidden="1">
      <c r="A453" s="86" t="s">
        <v>383</v>
      </c>
      <c r="B453" s="84"/>
      <c r="C453" s="84"/>
      <c r="D453" s="84">
        <f aca="true" t="shared" si="123" ref="D453:D488">F453+H453+I453+J453+K453+L453+M453+N453+O453+P453+Q453+R453</f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4.5" customHeight="1" hidden="1">
      <c r="A454" s="86" t="s">
        <v>369</v>
      </c>
      <c r="B454" s="84"/>
      <c r="C454" s="84"/>
      <c r="D454" s="84">
        <f t="shared" si="123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2.25" customHeight="1" hidden="1">
      <c r="A455" s="86" t="s">
        <v>370</v>
      </c>
      <c r="B455" s="84"/>
      <c r="C455" s="84"/>
      <c r="D455" s="84">
        <f t="shared" si="123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60" hidden="1">
      <c r="A456" s="86" t="s">
        <v>371</v>
      </c>
      <c r="B456" s="84"/>
      <c r="C456" s="84"/>
      <c r="D456" s="84">
        <f t="shared" si="123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5" hidden="1">
      <c r="A457" s="86" t="s">
        <v>366</v>
      </c>
      <c r="B457" s="84"/>
      <c r="C457" s="84"/>
      <c r="D457" s="84">
        <f t="shared" si="123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4.25" customHeight="1" hidden="1">
      <c r="A458" s="86" t="s">
        <v>372</v>
      </c>
      <c r="B458" s="84"/>
      <c r="C458" s="84"/>
      <c r="D458" s="84">
        <f t="shared" si="123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75" hidden="1">
      <c r="A459" s="86" t="s">
        <v>352</v>
      </c>
      <c r="B459" s="84"/>
      <c r="C459" s="84"/>
      <c r="D459" s="84">
        <f t="shared" si="123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90" hidden="1">
      <c r="A460" s="86" t="s">
        <v>308</v>
      </c>
      <c r="B460" s="84"/>
      <c r="C460" s="84"/>
      <c r="D460" s="84">
        <f t="shared" si="123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8.75" customHeight="1" hidden="1">
      <c r="A461" s="86" t="s">
        <v>309</v>
      </c>
      <c r="B461" s="84"/>
      <c r="C461" s="84"/>
      <c r="D461" s="84">
        <f t="shared" si="123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90" hidden="1">
      <c r="A462" s="86" t="s">
        <v>310</v>
      </c>
      <c r="B462" s="84"/>
      <c r="C462" s="84"/>
      <c r="D462" s="84">
        <f t="shared" si="123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75" hidden="1">
      <c r="A463" s="86" t="s">
        <v>311</v>
      </c>
      <c r="B463" s="84"/>
      <c r="C463" s="84"/>
      <c r="D463" s="84">
        <f t="shared" si="123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15" hidden="1">
      <c r="A464" s="86"/>
      <c r="B464" s="84"/>
      <c r="C464" s="84"/>
      <c r="D464" s="84">
        <f t="shared" si="123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45" hidden="1">
      <c r="A465" s="86" t="s">
        <v>366</v>
      </c>
      <c r="B465" s="84"/>
      <c r="C465" s="84"/>
      <c r="D465" s="84">
        <f t="shared" si="123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30" hidden="1">
      <c r="A466" s="86" t="s">
        <v>103</v>
      </c>
      <c r="B466" s="84"/>
      <c r="C466" s="84">
        <v>2143</v>
      </c>
      <c r="D466" s="84">
        <f>D467+D468</f>
        <v>0</v>
      </c>
      <c r="E466" s="84"/>
      <c r="F466" s="84">
        <f aca="true" t="shared" si="124" ref="F466:R466">F467+F468</f>
        <v>0</v>
      </c>
      <c r="G466" s="84">
        <f t="shared" si="124"/>
        <v>0</v>
      </c>
      <c r="H466" s="84">
        <f t="shared" si="124"/>
        <v>0</v>
      </c>
      <c r="I466" s="84">
        <f t="shared" si="124"/>
        <v>0</v>
      </c>
      <c r="J466" s="84">
        <f t="shared" si="124"/>
        <v>0</v>
      </c>
      <c r="K466" s="84">
        <f t="shared" si="124"/>
        <v>0</v>
      </c>
      <c r="L466" s="84">
        <f t="shared" si="124"/>
        <v>0</v>
      </c>
      <c r="M466" s="84">
        <f t="shared" si="124"/>
        <v>0</v>
      </c>
      <c r="N466" s="84">
        <f t="shared" si="124"/>
        <v>0</v>
      </c>
      <c r="O466" s="84">
        <f t="shared" si="124"/>
        <v>0</v>
      </c>
      <c r="P466" s="84">
        <f t="shared" si="124"/>
        <v>0</v>
      </c>
      <c r="Q466" s="84">
        <f t="shared" si="124"/>
        <v>0</v>
      </c>
      <c r="R466" s="84">
        <f t="shared" si="124"/>
        <v>0</v>
      </c>
    </row>
    <row r="467" spans="1:18" s="85" customFormat="1" ht="90.75" customHeight="1" hidden="1">
      <c r="A467" s="86" t="s">
        <v>383</v>
      </c>
      <c r="B467" s="84"/>
      <c r="C467" s="84"/>
      <c r="D467" s="84">
        <f t="shared" si="123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76.5" customHeight="1" hidden="1">
      <c r="A468" s="86" t="s">
        <v>355</v>
      </c>
      <c r="B468" s="84"/>
      <c r="C468" s="84"/>
      <c r="D468" s="84">
        <f t="shared" si="123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77" customFormat="1" ht="31.5" hidden="1">
      <c r="A469" s="87" t="s">
        <v>184</v>
      </c>
      <c r="B469" s="93"/>
      <c r="C469" s="93">
        <v>2131</v>
      </c>
      <c r="D469" s="76">
        <f>D470+D471+D472+D473+D474+D475+D476+D477+D478+D479+D480+D481</f>
        <v>0</v>
      </c>
      <c r="E469" s="93"/>
      <c r="F469" s="76">
        <f aca="true" t="shared" si="125" ref="F469:R469">F470+F471+F472+F473+F474+F475+F476+F477+F478+F479+F480+F481</f>
        <v>0</v>
      </c>
      <c r="G469" s="76">
        <f t="shared" si="125"/>
        <v>0</v>
      </c>
      <c r="H469" s="76">
        <f t="shared" si="125"/>
        <v>0</v>
      </c>
      <c r="I469" s="76">
        <f t="shared" si="125"/>
        <v>0</v>
      </c>
      <c r="J469" s="76">
        <f t="shared" si="125"/>
        <v>0</v>
      </c>
      <c r="K469" s="76">
        <f t="shared" si="125"/>
        <v>0</v>
      </c>
      <c r="L469" s="76">
        <f t="shared" si="125"/>
        <v>0</v>
      </c>
      <c r="M469" s="76">
        <f t="shared" si="125"/>
        <v>0</v>
      </c>
      <c r="N469" s="76">
        <f t="shared" si="125"/>
        <v>0</v>
      </c>
      <c r="O469" s="76">
        <f t="shared" si="125"/>
        <v>0</v>
      </c>
      <c r="P469" s="76">
        <f t="shared" si="125"/>
        <v>0</v>
      </c>
      <c r="Q469" s="76">
        <f t="shared" si="125"/>
        <v>0</v>
      </c>
      <c r="R469" s="76">
        <f t="shared" si="125"/>
        <v>0</v>
      </c>
    </row>
    <row r="470" spans="1:18" s="85" customFormat="1" ht="63.75" customHeight="1" hidden="1">
      <c r="A470" s="86" t="s">
        <v>368</v>
      </c>
      <c r="B470" s="84"/>
      <c r="C470" s="84"/>
      <c r="D470" s="84">
        <f t="shared" si="123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369</v>
      </c>
      <c r="B471" s="84"/>
      <c r="C471" s="84"/>
      <c r="D471" s="84">
        <f t="shared" si="123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58.5" customHeight="1" hidden="1">
      <c r="A472" s="86" t="s">
        <v>370</v>
      </c>
      <c r="B472" s="84"/>
      <c r="C472" s="84"/>
      <c r="D472" s="84">
        <f t="shared" si="123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60" customHeight="1" hidden="1">
      <c r="A473" s="86" t="s">
        <v>371</v>
      </c>
      <c r="B473" s="84"/>
      <c r="C473" s="84"/>
      <c r="D473" s="84">
        <f t="shared" si="123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48" customHeight="1" hidden="1">
      <c r="A474" s="86" t="s">
        <v>366</v>
      </c>
      <c r="B474" s="84"/>
      <c r="C474" s="84"/>
      <c r="D474" s="84">
        <f t="shared" si="123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1" customHeight="1" hidden="1">
      <c r="A475" s="86" t="s">
        <v>372</v>
      </c>
      <c r="B475" s="84"/>
      <c r="C475" s="84"/>
      <c r="D475" s="84">
        <f t="shared" si="123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59.25" customHeight="1" hidden="1">
      <c r="A476" s="86" t="s">
        <v>249</v>
      </c>
      <c r="B476" s="84"/>
      <c r="C476" s="84"/>
      <c r="D476" s="84">
        <f t="shared" si="123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73.5" customHeight="1" hidden="1">
      <c r="A477" s="86" t="s">
        <v>250</v>
      </c>
      <c r="B477" s="84"/>
      <c r="C477" s="84"/>
      <c r="D477" s="84">
        <f t="shared" si="123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46.5" customHeight="1" hidden="1">
      <c r="A478" s="86" t="s">
        <v>220</v>
      </c>
      <c r="B478" s="84"/>
      <c r="C478" s="84"/>
      <c r="D478" s="84">
        <f t="shared" si="123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74.25" customHeight="1" hidden="1">
      <c r="A479" s="86" t="s">
        <v>251</v>
      </c>
      <c r="B479" s="84"/>
      <c r="C479" s="84"/>
      <c r="D479" s="94">
        <f t="shared" si="123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46.5" customHeight="1" hidden="1">
      <c r="A480" s="86" t="s">
        <v>248</v>
      </c>
      <c r="B480" s="84"/>
      <c r="C480" s="84"/>
      <c r="D480" s="94">
        <f t="shared" si="123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85" customFormat="1" ht="33" customHeight="1" hidden="1">
      <c r="A481" s="86" t="s">
        <v>247</v>
      </c>
      <c r="B481" s="84"/>
      <c r="C481" s="84"/>
      <c r="D481" s="76">
        <f t="shared" si="123"/>
        <v>0</v>
      </c>
      <c r="E481" s="84"/>
      <c r="F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1:18" s="77" customFormat="1" ht="15.75" hidden="1">
      <c r="A482" s="87" t="s">
        <v>228</v>
      </c>
      <c r="B482" s="93"/>
      <c r="C482" s="93">
        <v>2123</v>
      </c>
      <c r="D482" s="76">
        <f>D483+D484</f>
        <v>0</v>
      </c>
      <c r="E482" s="93"/>
      <c r="F482" s="76">
        <f aca="true" t="shared" si="126" ref="F482:R482">F483+F484</f>
        <v>0</v>
      </c>
      <c r="G482" s="76">
        <f t="shared" si="126"/>
        <v>0</v>
      </c>
      <c r="H482" s="76">
        <f t="shared" si="126"/>
        <v>0</v>
      </c>
      <c r="I482" s="76">
        <f t="shared" si="126"/>
        <v>0</v>
      </c>
      <c r="J482" s="76">
        <f t="shared" si="126"/>
        <v>0</v>
      </c>
      <c r="K482" s="76">
        <f t="shared" si="126"/>
        <v>0</v>
      </c>
      <c r="L482" s="76">
        <f t="shared" si="126"/>
        <v>0</v>
      </c>
      <c r="M482" s="76">
        <f t="shared" si="126"/>
        <v>0</v>
      </c>
      <c r="N482" s="76">
        <f t="shared" si="126"/>
        <v>0</v>
      </c>
      <c r="O482" s="76">
        <f t="shared" si="126"/>
        <v>0</v>
      </c>
      <c r="P482" s="76">
        <f t="shared" si="126"/>
        <v>0</v>
      </c>
      <c r="Q482" s="76">
        <f t="shared" si="126"/>
        <v>0</v>
      </c>
      <c r="R482" s="76">
        <f t="shared" si="126"/>
        <v>0</v>
      </c>
    </row>
    <row r="483" spans="1:18" s="85" customFormat="1" ht="45" customHeight="1" hidden="1">
      <c r="A483" s="86" t="s">
        <v>356</v>
      </c>
      <c r="B483" s="84"/>
      <c r="C483" s="84"/>
      <c r="D483" s="84">
        <f t="shared" si="123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85" customFormat="1" ht="45.75" customHeight="1" hidden="1">
      <c r="A484" s="86" t="s">
        <v>353</v>
      </c>
      <c r="B484" s="84"/>
      <c r="C484" s="84"/>
      <c r="D484" s="84">
        <f t="shared" si="123"/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275</v>
      </c>
      <c r="B485" s="93"/>
      <c r="C485" s="93">
        <v>2141</v>
      </c>
      <c r="D485" s="76">
        <f>D486+D487+D488</f>
        <v>0</v>
      </c>
      <c r="E485" s="93"/>
      <c r="F485" s="76">
        <f aca="true" t="shared" si="127" ref="F485:R485">F486+F487+F488</f>
        <v>0</v>
      </c>
      <c r="G485" s="76">
        <f t="shared" si="127"/>
        <v>0</v>
      </c>
      <c r="H485" s="76">
        <f t="shared" si="127"/>
        <v>0</v>
      </c>
      <c r="I485" s="76">
        <f t="shared" si="127"/>
        <v>0</v>
      </c>
      <c r="J485" s="76">
        <f t="shared" si="127"/>
        <v>0</v>
      </c>
      <c r="K485" s="76">
        <f t="shared" si="127"/>
        <v>0</v>
      </c>
      <c r="L485" s="76">
        <f t="shared" si="127"/>
        <v>0</v>
      </c>
      <c r="M485" s="76">
        <f t="shared" si="127"/>
        <v>0</v>
      </c>
      <c r="N485" s="76">
        <f t="shared" si="127"/>
        <v>0</v>
      </c>
      <c r="O485" s="76">
        <f t="shared" si="127"/>
        <v>0</v>
      </c>
      <c r="P485" s="76">
        <f t="shared" si="127"/>
        <v>0</v>
      </c>
      <c r="Q485" s="76">
        <f t="shared" si="127"/>
        <v>0</v>
      </c>
      <c r="R485" s="76">
        <f t="shared" si="127"/>
        <v>0</v>
      </c>
    </row>
    <row r="486" spans="1:18" s="85" customFormat="1" ht="78.75" customHeight="1" hidden="1">
      <c r="A486" s="86" t="s">
        <v>336</v>
      </c>
      <c r="B486" s="84"/>
      <c r="C486" s="84"/>
      <c r="D486" s="84">
        <f t="shared" si="123"/>
        <v>0</v>
      </c>
      <c r="E486" s="84"/>
      <c r="F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</row>
    <row r="487" spans="1:18" s="81" customFormat="1" ht="15.75" hidden="1">
      <c r="A487" s="91"/>
      <c r="B487" s="88"/>
      <c r="C487" s="88"/>
      <c r="D487" s="88">
        <f t="shared" si="123"/>
        <v>0</v>
      </c>
      <c r="E487" s="88"/>
      <c r="F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</row>
    <row r="488" spans="1:18" s="77" customFormat="1" ht="47.25" hidden="1">
      <c r="A488" s="87" t="s">
        <v>169</v>
      </c>
      <c r="B488" s="93"/>
      <c r="C488" s="93"/>
      <c r="D488" s="76">
        <f t="shared" si="123"/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81" customFormat="1" ht="94.5" hidden="1">
      <c r="A489" s="91" t="s">
        <v>109</v>
      </c>
      <c r="B489" s="88">
        <v>170703</v>
      </c>
      <c r="C489" s="88"/>
      <c r="D489" s="88">
        <f>D490+D492</f>
        <v>0</v>
      </c>
      <c r="E489" s="88"/>
      <c r="F489" s="88">
        <f aca="true" t="shared" si="128" ref="F489:R489">F490+F492</f>
        <v>0</v>
      </c>
      <c r="G489" s="88">
        <f t="shared" si="128"/>
        <v>0</v>
      </c>
      <c r="H489" s="88">
        <f t="shared" si="128"/>
        <v>0</v>
      </c>
      <c r="I489" s="88">
        <f t="shared" si="128"/>
        <v>0</v>
      </c>
      <c r="J489" s="88">
        <f t="shared" si="128"/>
        <v>0</v>
      </c>
      <c r="K489" s="88">
        <f t="shared" si="128"/>
        <v>0</v>
      </c>
      <c r="L489" s="88">
        <f t="shared" si="128"/>
        <v>0</v>
      </c>
      <c r="M489" s="88">
        <f t="shared" si="128"/>
        <v>0</v>
      </c>
      <c r="N489" s="88">
        <f t="shared" si="128"/>
        <v>0</v>
      </c>
      <c r="O489" s="88">
        <f t="shared" si="128"/>
        <v>0</v>
      </c>
      <c r="P489" s="88">
        <f t="shared" si="128"/>
        <v>0</v>
      </c>
      <c r="Q489" s="88">
        <f t="shared" si="128"/>
        <v>0</v>
      </c>
      <c r="R489" s="88">
        <f t="shared" si="128"/>
        <v>0</v>
      </c>
    </row>
    <row r="490" spans="1:18" s="77" customFormat="1" ht="31.5" hidden="1">
      <c r="A490" s="87" t="s">
        <v>208</v>
      </c>
      <c r="B490" s="93"/>
      <c r="C490" s="93">
        <v>2133</v>
      </c>
      <c r="D490" s="76">
        <f>D491</f>
        <v>0</v>
      </c>
      <c r="E490" s="93"/>
      <c r="F490" s="76">
        <f aca="true" t="shared" si="129" ref="F490:R490">F491</f>
        <v>0</v>
      </c>
      <c r="G490" s="76">
        <f t="shared" si="129"/>
        <v>0</v>
      </c>
      <c r="H490" s="76">
        <f t="shared" si="129"/>
        <v>0</v>
      </c>
      <c r="I490" s="76">
        <f t="shared" si="129"/>
        <v>0</v>
      </c>
      <c r="J490" s="76">
        <f t="shared" si="129"/>
        <v>0</v>
      </c>
      <c r="K490" s="76">
        <f t="shared" si="129"/>
        <v>0</v>
      </c>
      <c r="L490" s="76">
        <f t="shared" si="129"/>
        <v>0</v>
      </c>
      <c r="M490" s="76">
        <f t="shared" si="129"/>
        <v>0</v>
      </c>
      <c r="N490" s="76">
        <f t="shared" si="129"/>
        <v>0</v>
      </c>
      <c r="O490" s="76">
        <f t="shared" si="129"/>
        <v>0</v>
      </c>
      <c r="P490" s="76">
        <f t="shared" si="129"/>
        <v>0</v>
      </c>
      <c r="Q490" s="76">
        <f t="shared" si="129"/>
        <v>0</v>
      </c>
      <c r="R490" s="76">
        <f t="shared" si="129"/>
        <v>0</v>
      </c>
    </row>
    <row r="491" spans="1:18" s="85" customFormat="1" ht="105.75" customHeight="1" hidden="1">
      <c r="A491" s="86" t="s">
        <v>312</v>
      </c>
      <c r="B491" s="84"/>
      <c r="C491" s="84"/>
      <c r="D491" s="76">
        <f>F491+H491+I491+J491+K491+L491+M491+N491+O491+P491+Q491+R491</f>
        <v>0</v>
      </c>
      <c r="E491" s="84"/>
      <c r="F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77" customFormat="1" ht="31.5" hidden="1">
      <c r="A492" s="87" t="s">
        <v>197</v>
      </c>
      <c r="B492" s="93"/>
      <c r="C492" s="93">
        <v>1134</v>
      </c>
      <c r="D492" s="76">
        <f>F492+H492+I492+J492+K492+L492+M492+N492+O492+P492+Q492+R492</f>
        <v>0</v>
      </c>
      <c r="E492" s="93"/>
      <c r="F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1:18" s="81" customFormat="1" ht="47.25" hidden="1">
      <c r="A493" s="91" t="s">
        <v>77</v>
      </c>
      <c r="B493" s="88">
        <v>240604</v>
      </c>
      <c r="C493" s="88"/>
      <c r="D493" s="88">
        <f>D494+D495</f>
        <v>0</v>
      </c>
      <c r="E493" s="88"/>
      <c r="F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</row>
    <row r="494" spans="1:18" s="77" customFormat="1" ht="15.75" hidden="1">
      <c r="A494" s="87" t="s">
        <v>72</v>
      </c>
      <c r="B494" s="93"/>
      <c r="C494" s="93">
        <v>1135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77" customFormat="1" ht="15.75" hidden="1">
      <c r="A495" s="87" t="s">
        <v>43</v>
      </c>
      <c r="B495" s="93"/>
      <c r="C495" s="93">
        <v>1172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97" customFormat="1" ht="31.5" hidden="1">
      <c r="A496" s="95" t="s">
        <v>339</v>
      </c>
      <c r="B496" s="96"/>
      <c r="C496" s="96"/>
      <c r="D496" s="96">
        <f>D497+D502</f>
        <v>0</v>
      </c>
      <c r="E496" s="96"/>
      <c r="F496" s="96">
        <f aca="true" t="shared" si="130" ref="F496:R496">F497+F502</f>
        <v>0</v>
      </c>
      <c r="G496" s="96">
        <f t="shared" si="130"/>
        <v>0</v>
      </c>
      <c r="H496" s="96">
        <f t="shared" si="130"/>
        <v>0</v>
      </c>
      <c r="I496" s="96">
        <f t="shared" si="130"/>
        <v>0</v>
      </c>
      <c r="J496" s="96">
        <f t="shared" si="130"/>
        <v>0</v>
      </c>
      <c r="K496" s="96">
        <f t="shared" si="130"/>
        <v>0</v>
      </c>
      <c r="L496" s="96">
        <f t="shared" si="130"/>
        <v>0</v>
      </c>
      <c r="M496" s="96">
        <f t="shared" si="130"/>
        <v>0</v>
      </c>
      <c r="N496" s="96">
        <f t="shared" si="130"/>
        <v>0</v>
      </c>
      <c r="O496" s="96">
        <f t="shared" si="130"/>
        <v>0</v>
      </c>
      <c r="P496" s="96">
        <f t="shared" si="130"/>
        <v>0</v>
      </c>
      <c r="Q496" s="96">
        <f t="shared" si="130"/>
        <v>0</v>
      </c>
      <c r="R496" s="96">
        <f t="shared" si="130"/>
        <v>0</v>
      </c>
    </row>
    <row r="497" spans="1:18" s="81" customFormat="1" ht="63" hidden="1">
      <c r="A497" s="91" t="s">
        <v>201</v>
      </c>
      <c r="B497" s="88">
        <v>130107</v>
      </c>
      <c r="C497" s="88"/>
      <c r="D497" s="88">
        <f>D498+D501</f>
        <v>0</v>
      </c>
      <c r="E497" s="88"/>
      <c r="F497" s="88">
        <f aca="true" t="shared" si="131" ref="F497:R497">F498+F501</f>
        <v>0</v>
      </c>
      <c r="G497" s="88">
        <f t="shared" si="131"/>
        <v>0</v>
      </c>
      <c r="H497" s="88">
        <f t="shared" si="131"/>
        <v>0</v>
      </c>
      <c r="I497" s="88">
        <f t="shared" si="131"/>
        <v>0</v>
      </c>
      <c r="J497" s="88">
        <f t="shared" si="131"/>
        <v>0</v>
      </c>
      <c r="K497" s="88">
        <f t="shared" si="131"/>
        <v>0</v>
      </c>
      <c r="L497" s="88">
        <f t="shared" si="131"/>
        <v>0</v>
      </c>
      <c r="M497" s="88">
        <f t="shared" si="131"/>
        <v>0</v>
      </c>
      <c r="N497" s="88">
        <f t="shared" si="131"/>
        <v>0</v>
      </c>
      <c r="O497" s="88">
        <f t="shared" si="131"/>
        <v>0</v>
      </c>
      <c r="P497" s="88">
        <f t="shared" si="131"/>
        <v>0</v>
      </c>
      <c r="Q497" s="88">
        <f t="shared" si="131"/>
        <v>0</v>
      </c>
      <c r="R497" s="88">
        <f t="shared" si="131"/>
        <v>0</v>
      </c>
    </row>
    <row r="498" spans="1:18" s="77" customFormat="1" ht="31.5" hidden="1">
      <c r="A498" s="87" t="s">
        <v>103</v>
      </c>
      <c r="B498" s="93"/>
      <c r="C498" s="93">
        <v>2143</v>
      </c>
      <c r="D498" s="76">
        <f>D500+D499</f>
        <v>0</v>
      </c>
      <c r="E498" s="93"/>
      <c r="F498" s="76">
        <f aca="true" t="shared" si="132" ref="F498:R498">F500+F499</f>
        <v>0</v>
      </c>
      <c r="G498" s="76">
        <f t="shared" si="132"/>
        <v>0</v>
      </c>
      <c r="H498" s="76">
        <f t="shared" si="132"/>
        <v>0</v>
      </c>
      <c r="I498" s="76">
        <f t="shared" si="132"/>
        <v>0</v>
      </c>
      <c r="J498" s="76">
        <f t="shared" si="132"/>
        <v>0</v>
      </c>
      <c r="K498" s="76">
        <f t="shared" si="132"/>
        <v>0</v>
      </c>
      <c r="L498" s="76">
        <f t="shared" si="132"/>
        <v>0</v>
      </c>
      <c r="M498" s="76">
        <f t="shared" si="132"/>
        <v>0</v>
      </c>
      <c r="N498" s="76">
        <f t="shared" si="132"/>
        <v>0</v>
      </c>
      <c r="O498" s="76">
        <f t="shared" si="132"/>
        <v>0</v>
      </c>
      <c r="P498" s="76">
        <f t="shared" si="132"/>
        <v>0</v>
      </c>
      <c r="Q498" s="76">
        <f t="shared" si="132"/>
        <v>0</v>
      </c>
      <c r="R498" s="76">
        <f t="shared" si="132"/>
        <v>0</v>
      </c>
    </row>
    <row r="499" spans="1:18" s="85" customFormat="1" ht="45" hidden="1">
      <c r="A499" s="86" t="s">
        <v>301</v>
      </c>
      <c r="B499" s="84"/>
      <c r="C499" s="84"/>
      <c r="D499" s="84">
        <f>F499+H499+I499+J499+K499+L499+M499+N499+O499+P499+Q499+R499</f>
        <v>0</v>
      </c>
      <c r="E499" s="84"/>
      <c r="F499" s="84"/>
      <c r="G499" s="98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</row>
    <row r="500" spans="1:18" s="85" customFormat="1" ht="15" hidden="1">
      <c r="A500" s="86" t="s">
        <v>304</v>
      </c>
      <c r="B500" s="84"/>
      <c r="C500" s="84"/>
      <c r="D500" s="84">
        <f>F500+H500+I500+J500+K500+L500+M500+N500+O500+P500+Q500+R500</f>
        <v>0</v>
      </c>
      <c r="E500" s="84"/>
      <c r="F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77" customFormat="1" ht="25.5" customHeight="1" hidden="1">
      <c r="A501" s="87" t="s">
        <v>107</v>
      </c>
      <c r="B501" s="93"/>
      <c r="C501" s="93">
        <v>2133</v>
      </c>
      <c r="D501" s="76">
        <f>F501+H501+I501+J501+K501+L501+M501+N501+O501+P501+Q501+R501</f>
        <v>0</v>
      </c>
      <c r="E501" s="93"/>
      <c r="F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1:18" s="81" customFormat="1" ht="15.75" hidden="1">
      <c r="A502" s="91" t="s">
        <v>287</v>
      </c>
      <c r="B502" s="88">
        <v>160101</v>
      </c>
      <c r="C502" s="88"/>
      <c r="D502" s="88">
        <f>D503</f>
        <v>0</v>
      </c>
      <c r="E502" s="88"/>
      <c r="F502" s="88">
        <f aca="true" t="shared" si="133" ref="F502:R503">F503</f>
        <v>0</v>
      </c>
      <c r="G502" s="88">
        <f t="shared" si="133"/>
        <v>0</v>
      </c>
      <c r="H502" s="88">
        <f t="shared" si="133"/>
        <v>0</v>
      </c>
      <c r="I502" s="88">
        <f t="shared" si="133"/>
        <v>0</v>
      </c>
      <c r="J502" s="88">
        <f t="shared" si="133"/>
        <v>0</v>
      </c>
      <c r="K502" s="88">
        <f t="shared" si="133"/>
        <v>0</v>
      </c>
      <c r="L502" s="88">
        <f t="shared" si="133"/>
        <v>0</v>
      </c>
      <c r="M502" s="88">
        <f t="shared" si="133"/>
        <v>0</v>
      </c>
      <c r="N502" s="88">
        <f t="shared" si="133"/>
        <v>0</v>
      </c>
      <c r="O502" s="88">
        <f t="shared" si="133"/>
        <v>0</v>
      </c>
      <c r="P502" s="88">
        <f t="shared" si="133"/>
        <v>0</v>
      </c>
      <c r="Q502" s="88">
        <f t="shared" si="133"/>
        <v>0</v>
      </c>
      <c r="R502" s="88">
        <f t="shared" si="133"/>
        <v>0</v>
      </c>
    </row>
    <row r="503" spans="1:18" s="77" customFormat="1" ht="63" hidden="1">
      <c r="A503" s="87" t="s">
        <v>302</v>
      </c>
      <c r="B503" s="93"/>
      <c r="C503" s="93">
        <v>1171</v>
      </c>
      <c r="D503" s="76">
        <f>D504</f>
        <v>0</v>
      </c>
      <c r="E503" s="93"/>
      <c r="F503" s="76">
        <f t="shared" si="133"/>
        <v>0</v>
      </c>
      <c r="G503" s="76">
        <f t="shared" si="133"/>
        <v>0</v>
      </c>
      <c r="H503" s="76">
        <f t="shared" si="133"/>
        <v>0</v>
      </c>
      <c r="I503" s="76">
        <f t="shared" si="133"/>
        <v>0</v>
      </c>
      <c r="J503" s="76">
        <f t="shared" si="133"/>
        <v>0</v>
      </c>
      <c r="K503" s="76">
        <f t="shared" si="133"/>
        <v>0</v>
      </c>
      <c r="L503" s="76">
        <f t="shared" si="133"/>
        <v>0</v>
      </c>
      <c r="M503" s="76">
        <f t="shared" si="133"/>
        <v>0</v>
      </c>
      <c r="N503" s="76">
        <f t="shared" si="133"/>
        <v>0</v>
      </c>
      <c r="O503" s="76">
        <f t="shared" si="133"/>
        <v>0</v>
      </c>
      <c r="P503" s="76">
        <f t="shared" si="133"/>
        <v>0</v>
      </c>
      <c r="Q503" s="76">
        <f t="shared" si="133"/>
        <v>0</v>
      </c>
      <c r="R503" s="76">
        <f t="shared" si="133"/>
        <v>0</v>
      </c>
    </row>
    <row r="504" spans="1:18" s="85" customFormat="1" ht="30" hidden="1">
      <c r="A504" s="86" t="s">
        <v>303</v>
      </c>
      <c r="B504" s="84"/>
      <c r="C504" s="84"/>
      <c r="D504" s="76">
        <f>F504+H504+I504+J504+K504+L504+M504+N504+O504+P504+Q504+R504</f>
        <v>0</v>
      </c>
      <c r="E504" s="84"/>
      <c r="F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</row>
    <row r="505" spans="1:18" s="77" customFormat="1" ht="15.75" hidden="1">
      <c r="A505" s="87" t="s">
        <v>104</v>
      </c>
      <c r="B505" s="93"/>
      <c r="C505" s="93"/>
      <c r="D505" s="93"/>
      <c r="E505" s="93"/>
      <c r="F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1:18" s="77" customFormat="1" ht="31.5" hidden="1">
      <c r="A506" s="87" t="s">
        <v>107</v>
      </c>
      <c r="B506" s="93"/>
      <c r="C506" s="93"/>
      <c r="D506" s="84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97" customFormat="1" ht="15.75">
      <c r="A507" s="12" t="s">
        <v>375</v>
      </c>
      <c r="B507" s="96"/>
      <c r="C507" s="96"/>
      <c r="D507" s="45">
        <f>D508+D522+D519</f>
        <v>-2713</v>
      </c>
      <c r="E507" s="96"/>
      <c r="F507" s="96">
        <f aca="true" t="shared" si="134" ref="F507:R507">F508+F522+F519</f>
        <v>0</v>
      </c>
      <c r="G507" s="96">
        <f t="shared" si="134"/>
        <v>0</v>
      </c>
      <c r="H507" s="96">
        <f t="shared" si="134"/>
        <v>0</v>
      </c>
      <c r="I507" s="96">
        <f t="shared" si="134"/>
        <v>0</v>
      </c>
      <c r="J507" s="96">
        <f t="shared" si="134"/>
        <v>0</v>
      </c>
      <c r="K507" s="96">
        <f t="shared" si="134"/>
        <v>0</v>
      </c>
      <c r="L507" s="96">
        <f t="shared" si="134"/>
        <v>-2713</v>
      </c>
      <c r="M507" s="96">
        <f t="shared" si="134"/>
        <v>0</v>
      </c>
      <c r="N507" s="96">
        <f t="shared" si="134"/>
        <v>0</v>
      </c>
      <c r="O507" s="96">
        <f t="shared" si="134"/>
        <v>0</v>
      </c>
      <c r="P507" s="96">
        <f t="shared" si="134"/>
        <v>0</v>
      </c>
      <c r="Q507" s="96">
        <f t="shared" si="134"/>
        <v>0</v>
      </c>
      <c r="R507" s="45">
        <f t="shared" si="134"/>
        <v>0</v>
      </c>
    </row>
    <row r="508" spans="1:18" s="81" customFormat="1" ht="22.5" customHeight="1">
      <c r="A508" s="22" t="s">
        <v>390</v>
      </c>
      <c r="B508" s="88">
        <v>70101</v>
      </c>
      <c r="C508" s="88"/>
      <c r="D508" s="43">
        <f>D509+D512+D519</f>
        <v>0</v>
      </c>
      <c r="E508" s="88"/>
      <c r="F508" s="43">
        <f aca="true" t="shared" si="135" ref="F508:R508">F509+F512+F519</f>
        <v>0</v>
      </c>
      <c r="G508" s="43">
        <f t="shared" si="135"/>
        <v>0</v>
      </c>
      <c r="H508" s="43">
        <f t="shared" si="135"/>
        <v>0</v>
      </c>
      <c r="I508" s="43">
        <f t="shared" si="135"/>
        <v>0</v>
      </c>
      <c r="J508" s="43">
        <f t="shared" si="135"/>
        <v>0</v>
      </c>
      <c r="K508" s="43">
        <f t="shared" si="135"/>
        <v>0</v>
      </c>
      <c r="L508" s="43">
        <f t="shared" si="135"/>
        <v>0</v>
      </c>
      <c r="M508" s="43">
        <f t="shared" si="135"/>
        <v>0</v>
      </c>
      <c r="N508" s="43">
        <f t="shared" si="135"/>
        <v>0</v>
      </c>
      <c r="O508" s="43">
        <f t="shared" si="135"/>
        <v>0</v>
      </c>
      <c r="P508" s="43">
        <f t="shared" si="135"/>
        <v>0</v>
      </c>
      <c r="Q508" s="43">
        <f t="shared" si="135"/>
        <v>0</v>
      </c>
      <c r="R508" s="43">
        <f t="shared" si="135"/>
        <v>0</v>
      </c>
    </row>
    <row r="509" spans="1:18" s="77" customFormat="1" ht="31.5">
      <c r="A509" s="87" t="s">
        <v>103</v>
      </c>
      <c r="B509" s="93"/>
      <c r="C509" s="93">
        <v>2143</v>
      </c>
      <c r="D509" s="76">
        <f>D510</f>
        <v>11213</v>
      </c>
      <c r="E509" s="93"/>
      <c r="F509" s="76">
        <f aca="true" t="shared" si="136" ref="F509:R509">F510</f>
        <v>0</v>
      </c>
      <c r="G509" s="76">
        <f t="shared" si="136"/>
        <v>0</v>
      </c>
      <c r="H509" s="76">
        <f t="shared" si="136"/>
        <v>0</v>
      </c>
      <c r="I509" s="76">
        <f t="shared" si="136"/>
        <v>0</v>
      </c>
      <c r="J509" s="76">
        <f t="shared" si="136"/>
        <v>0</v>
      </c>
      <c r="K509" s="76">
        <f t="shared" si="136"/>
        <v>0</v>
      </c>
      <c r="L509" s="76">
        <f t="shared" si="136"/>
        <v>2713</v>
      </c>
      <c r="M509" s="76">
        <f t="shared" si="136"/>
        <v>0</v>
      </c>
      <c r="N509" s="76">
        <f t="shared" si="136"/>
        <v>0</v>
      </c>
      <c r="O509" s="76">
        <f t="shared" si="136"/>
        <v>0</v>
      </c>
      <c r="P509" s="76">
        <f t="shared" si="136"/>
        <v>0</v>
      </c>
      <c r="Q509" s="76">
        <f t="shared" si="136"/>
        <v>8500</v>
      </c>
      <c r="R509" s="76">
        <f t="shared" si="136"/>
        <v>0</v>
      </c>
    </row>
    <row r="510" spans="1:18" s="85" customFormat="1" ht="30" hidden="1">
      <c r="A510" s="86" t="s">
        <v>300</v>
      </c>
      <c r="B510" s="84"/>
      <c r="C510" s="84"/>
      <c r="D510" s="84">
        <f>F510+H510+I510+J510+K510+L510+M510+N510+O510+P510+Q510+R510</f>
        <v>11213</v>
      </c>
      <c r="E510" s="84"/>
      <c r="F510" s="84"/>
      <c r="H510" s="84"/>
      <c r="I510" s="84"/>
      <c r="J510" s="84"/>
      <c r="K510" s="84"/>
      <c r="L510" s="84">
        <v>2713</v>
      </c>
      <c r="M510" s="84"/>
      <c r="N510" s="84"/>
      <c r="O510" s="84"/>
      <c r="P510" s="84"/>
      <c r="Q510" s="84">
        <v>8500</v>
      </c>
      <c r="R510" s="84"/>
    </row>
    <row r="511" spans="1:18" s="77" customFormat="1" ht="31.5" hidden="1">
      <c r="A511" s="87" t="s">
        <v>112</v>
      </c>
      <c r="B511" s="93"/>
      <c r="C511" s="93"/>
      <c r="D511" s="93"/>
      <c r="E511" s="93"/>
      <c r="F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1:18" s="77" customFormat="1" ht="47.25">
      <c r="A512" s="87" t="s">
        <v>206</v>
      </c>
      <c r="B512" s="93"/>
      <c r="C512" s="93">
        <v>2110</v>
      </c>
      <c r="D512" s="42">
        <f>D513+D514</f>
        <v>-8500</v>
      </c>
      <c r="E512" s="93"/>
      <c r="F512" s="93">
        <f aca="true" t="shared" si="137" ref="F512:R512">F513+F514</f>
        <v>0</v>
      </c>
      <c r="G512" s="93">
        <f t="shared" si="137"/>
        <v>0</v>
      </c>
      <c r="H512" s="93">
        <f t="shared" si="137"/>
        <v>0</v>
      </c>
      <c r="I512" s="93">
        <f t="shared" si="137"/>
        <v>0</v>
      </c>
      <c r="J512" s="93">
        <f t="shared" si="137"/>
        <v>0</v>
      </c>
      <c r="K512" s="93">
        <f t="shared" si="137"/>
        <v>0</v>
      </c>
      <c r="L512" s="93">
        <f t="shared" si="137"/>
        <v>0</v>
      </c>
      <c r="M512" s="93">
        <f t="shared" si="137"/>
        <v>0</v>
      </c>
      <c r="N512" s="93">
        <f t="shared" si="137"/>
        <v>0</v>
      </c>
      <c r="O512" s="93">
        <f t="shared" si="137"/>
        <v>0</v>
      </c>
      <c r="P512" s="93">
        <f t="shared" si="137"/>
        <v>0</v>
      </c>
      <c r="Q512" s="93">
        <f t="shared" si="137"/>
        <v>-8500</v>
      </c>
      <c r="R512" s="93">
        <f t="shared" si="137"/>
        <v>0</v>
      </c>
    </row>
    <row r="513" spans="1:18" s="85" customFormat="1" ht="47.25" customHeight="1" hidden="1">
      <c r="A513" s="86" t="s">
        <v>324</v>
      </c>
      <c r="B513" s="84"/>
      <c r="C513" s="84"/>
      <c r="D513" s="88">
        <f aca="true" t="shared" si="138" ref="D513:D519">F513+H513+I513+J513+K513+L513+M513+N513+O513+P513+Q513+R513</f>
        <v>-8500</v>
      </c>
      <c r="E513" s="84"/>
      <c r="F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>
        <v>-8500</v>
      </c>
      <c r="R513" s="84"/>
    </row>
    <row r="514" spans="1:18" s="85" customFormat="1" ht="50.25" customHeight="1" hidden="1">
      <c r="A514" s="86" t="s">
        <v>301</v>
      </c>
      <c r="B514" s="84"/>
      <c r="C514" s="84"/>
      <c r="D514" s="88">
        <f t="shared" si="138"/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1" customFormat="1" ht="29.25" customHeight="1" hidden="1">
      <c r="A515" s="91" t="s">
        <v>155</v>
      </c>
      <c r="B515" s="88"/>
      <c r="C515" s="88"/>
      <c r="D515" s="76">
        <f t="shared" si="138"/>
        <v>0</v>
      </c>
      <c r="E515" s="88"/>
      <c r="F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s="81" customFormat="1" ht="15.75" hidden="1">
      <c r="A516" s="91" t="s">
        <v>143</v>
      </c>
      <c r="B516" s="88"/>
      <c r="C516" s="88"/>
      <c r="D516" s="76">
        <f t="shared" si="138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63.75" customHeight="1" hidden="1">
      <c r="A517" s="91" t="s">
        <v>156</v>
      </c>
      <c r="B517" s="88"/>
      <c r="C517" s="88"/>
      <c r="D517" s="76">
        <f t="shared" si="138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0" customHeight="1" hidden="1">
      <c r="A518" s="91" t="s">
        <v>157</v>
      </c>
      <c r="B518" s="88"/>
      <c r="C518" s="88"/>
      <c r="D518" s="76">
        <f t="shared" si="138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77" customFormat="1" ht="31.5">
      <c r="A519" s="87" t="s">
        <v>158</v>
      </c>
      <c r="B519" s="93"/>
      <c r="C519" s="93">
        <v>2133</v>
      </c>
      <c r="D519" s="76">
        <f t="shared" si="138"/>
        <v>-2713</v>
      </c>
      <c r="E519" s="93"/>
      <c r="F519" s="93"/>
      <c r="H519" s="93"/>
      <c r="I519" s="93"/>
      <c r="J519" s="93"/>
      <c r="K519" s="93"/>
      <c r="L519" s="93">
        <v>-2713</v>
      </c>
      <c r="M519" s="93"/>
      <c r="N519" s="93"/>
      <c r="O519" s="93"/>
      <c r="P519" s="93"/>
      <c r="Q519" s="93"/>
      <c r="R519" s="93"/>
    </row>
    <row r="520" spans="1:18" s="81" customFormat="1" ht="31.5" hidden="1">
      <c r="A520" s="91" t="s">
        <v>159</v>
      </c>
      <c r="B520" s="88"/>
      <c r="C520" s="88"/>
      <c r="D520" s="88"/>
      <c r="E520" s="88"/>
      <c r="F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</row>
    <row r="521" spans="1:18" s="81" customFormat="1" ht="31.5" hidden="1">
      <c r="A521" s="91" t="s">
        <v>160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21.75" customHeight="1" hidden="1">
      <c r="A522" s="22" t="s">
        <v>55</v>
      </c>
      <c r="B522" s="88">
        <v>70101</v>
      </c>
      <c r="C522" s="88"/>
      <c r="D522" s="88">
        <f>D523</f>
        <v>0</v>
      </c>
      <c r="E522" s="88"/>
      <c r="F522" s="88">
        <f aca="true" t="shared" si="139" ref="F522:R522">F523</f>
        <v>0</v>
      </c>
      <c r="G522" s="88">
        <f t="shared" si="139"/>
        <v>0</v>
      </c>
      <c r="H522" s="88">
        <f t="shared" si="139"/>
        <v>0</v>
      </c>
      <c r="I522" s="88">
        <f t="shared" si="139"/>
        <v>0</v>
      </c>
      <c r="J522" s="88">
        <f t="shared" si="139"/>
        <v>0</v>
      </c>
      <c r="K522" s="88">
        <f t="shared" si="139"/>
        <v>0</v>
      </c>
      <c r="L522" s="88">
        <f t="shared" si="139"/>
        <v>0</v>
      </c>
      <c r="M522" s="88">
        <f t="shared" si="139"/>
        <v>0</v>
      </c>
      <c r="N522" s="88">
        <f t="shared" si="139"/>
        <v>0</v>
      </c>
      <c r="O522" s="88">
        <f t="shared" si="139"/>
        <v>0</v>
      </c>
      <c r="P522" s="88">
        <f t="shared" si="139"/>
        <v>0</v>
      </c>
      <c r="Q522" s="88">
        <f t="shared" si="139"/>
        <v>0</v>
      </c>
      <c r="R522" s="88">
        <f t="shared" si="139"/>
        <v>0</v>
      </c>
    </row>
    <row r="523" spans="1:18" s="77" customFormat="1" ht="47.25" hidden="1">
      <c r="A523" s="87" t="s">
        <v>206</v>
      </c>
      <c r="B523" s="93"/>
      <c r="C523" s="93">
        <v>2110</v>
      </c>
      <c r="D523" s="84">
        <f>F523+H523+I523+J523+K523+L523+M523+N523+O523+P523+Q523+R523</f>
        <v>0</v>
      </c>
      <c r="E523" s="93"/>
      <c r="F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1:18" s="97" customFormat="1" ht="31.5" hidden="1">
      <c r="A524" s="95" t="s">
        <v>373</v>
      </c>
      <c r="B524" s="96"/>
      <c r="C524" s="96"/>
      <c r="D524" s="96">
        <f>D525+D533</f>
        <v>0</v>
      </c>
      <c r="E524" s="96"/>
      <c r="F524" s="96">
        <f aca="true" t="shared" si="140" ref="F524:R524">F525+F533</f>
        <v>0</v>
      </c>
      <c r="G524" s="96">
        <f t="shared" si="140"/>
        <v>0</v>
      </c>
      <c r="H524" s="96">
        <f t="shared" si="140"/>
        <v>0</v>
      </c>
      <c r="I524" s="96">
        <f t="shared" si="140"/>
        <v>0</v>
      </c>
      <c r="J524" s="96">
        <f t="shared" si="140"/>
        <v>0</v>
      </c>
      <c r="K524" s="96">
        <f t="shared" si="140"/>
        <v>0</v>
      </c>
      <c r="L524" s="96">
        <f t="shared" si="140"/>
        <v>0</v>
      </c>
      <c r="M524" s="96">
        <f t="shared" si="140"/>
        <v>0</v>
      </c>
      <c r="N524" s="96">
        <f t="shared" si="140"/>
        <v>0</v>
      </c>
      <c r="O524" s="96">
        <f t="shared" si="140"/>
        <v>0</v>
      </c>
      <c r="P524" s="96">
        <f t="shared" si="140"/>
        <v>0</v>
      </c>
      <c r="Q524" s="96">
        <f t="shared" si="140"/>
        <v>0</v>
      </c>
      <c r="R524" s="96">
        <f t="shared" si="140"/>
        <v>0</v>
      </c>
    </row>
    <row r="525" spans="1:18" s="81" customFormat="1" ht="15.75" hidden="1">
      <c r="A525" s="91" t="s">
        <v>374</v>
      </c>
      <c r="B525" s="88">
        <v>80101</v>
      </c>
      <c r="C525" s="88"/>
      <c r="D525" s="88">
        <f>D526+D530+D528</f>
        <v>0</v>
      </c>
      <c r="E525" s="88"/>
      <c r="F525" s="88">
        <f aca="true" t="shared" si="141" ref="F525:R525">F526+F530+F528</f>
        <v>0</v>
      </c>
      <c r="G525" s="88">
        <f t="shared" si="141"/>
        <v>0</v>
      </c>
      <c r="H525" s="88">
        <f t="shared" si="141"/>
        <v>0</v>
      </c>
      <c r="I525" s="88">
        <f t="shared" si="141"/>
        <v>0</v>
      </c>
      <c r="J525" s="88">
        <f t="shared" si="141"/>
        <v>0</v>
      </c>
      <c r="K525" s="88">
        <f t="shared" si="141"/>
        <v>0</v>
      </c>
      <c r="L525" s="88">
        <f t="shared" si="141"/>
        <v>0</v>
      </c>
      <c r="M525" s="88">
        <f t="shared" si="141"/>
        <v>0</v>
      </c>
      <c r="N525" s="88">
        <f t="shared" si="141"/>
        <v>0</v>
      </c>
      <c r="O525" s="88">
        <f t="shared" si="141"/>
        <v>0</v>
      </c>
      <c r="P525" s="88">
        <f t="shared" si="141"/>
        <v>0</v>
      </c>
      <c r="Q525" s="88">
        <f t="shared" si="141"/>
        <v>0</v>
      </c>
      <c r="R525" s="88">
        <f t="shared" si="141"/>
        <v>0</v>
      </c>
    </row>
    <row r="526" spans="1:18" s="101" customFormat="1" ht="31.5" hidden="1">
      <c r="A526" s="99" t="s">
        <v>103</v>
      </c>
      <c r="B526" s="100"/>
      <c r="C526" s="100">
        <v>2143</v>
      </c>
      <c r="D526" s="107">
        <f>D527</f>
        <v>0</v>
      </c>
      <c r="E526" s="100"/>
      <c r="F526" s="100">
        <f aca="true" t="shared" si="142" ref="F526:R526">F527</f>
        <v>0</v>
      </c>
      <c r="G526" s="100">
        <f t="shared" si="142"/>
        <v>0</v>
      </c>
      <c r="H526" s="100">
        <f t="shared" si="142"/>
        <v>0</v>
      </c>
      <c r="I526" s="100">
        <f t="shared" si="142"/>
        <v>0</v>
      </c>
      <c r="J526" s="100">
        <f t="shared" si="142"/>
        <v>0</v>
      </c>
      <c r="K526" s="100">
        <f t="shared" si="142"/>
        <v>0</v>
      </c>
      <c r="L526" s="100">
        <f t="shared" si="142"/>
        <v>0</v>
      </c>
      <c r="M526" s="107">
        <f t="shared" si="142"/>
        <v>0</v>
      </c>
      <c r="N526" s="100">
        <f t="shared" si="142"/>
        <v>0</v>
      </c>
      <c r="O526" s="100">
        <f t="shared" si="142"/>
        <v>0</v>
      </c>
      <c r="P526" s="100">
        <f t="shared" si="142"/>
        <v>0</v>
      </c>
      <c r="Q526" s="100">
        <f t="shared" si="142"/>
        <v>0</v>
      </c>
      <c r="R526" s="100">
        <f t="shared" si="142"/>
        <v>0</v>
      </c>
    </row>
    <row r="527" spans="1:18" s="85" customFormat="1" ht="30" hidden="1">
      <c r="A527" s="86" t="s">
        <v>307</v>
      </c>
      <c r="B527" s="84"/>
      <c r="C527" s="84"/>
      <c r="D527" s="106">
        <f>F527+H527+I527+J527+K527+L527+M527+N527+O527+P527+Q527+R527</f>
        <v>0</v>
      </c>
      <c r="E527" s="84"/>
      <c r="F527" s="84"/>
      <c r="G527" s="84"/>
      <c r="H527" s="84"/>
      <c r="I527" s="84"/>
      <c r="J527" s="84"/>
      <c r="K527" s="84"/>
      <c r="L527" s="84"/>
      <c r="M527" s="106"/>
      <c r="N527" s="84"/>
      <c r="O527" s="84"/>
      <c r="P527" s="84"/>
      <c r="Q527" s="84"/>
      <c r="R527" s="84"/>
    </row>
    <row r="528" spans="1:18" s="77" customFormat="1" ht="47.25" hidden="1">
      <c r="A528" s="87" t="s">
        <v>206</v>
      </c>
      <c r="B528" s="93"/>
      <c r="C528" s="93">
        <v>2110</v>
      </c>
      <c r="D528" s="42">
        <f>F528+H528+I528+J528+K528+L528+M528+N528+O528+P528+Q528+R528</f>
        <v>0</v>
      </c>
      <c r="E528" s="93"/>
      <c r="F528" s="93"/>
      <c r="G528" s="93"/>
      <c r="H528" s="93"/>
      <c r="I528" s="93"/>
      <c r="J528" s="93"/>
      <c r="K528" s="93"/>
      <c r="L528" s="93"/>
      <c r="M528" s="42"/>
      <c r="N528" s="93"/>
      <c r="O528" s="93"/>
      <c r="P528" s="93"/>
      <c r="Q528" s="93"/>
      <c r="R528" s="93"/>
    </row>
    <row r="529" spans="1:18" s="97" customFormat="1" ht="15.75" hidden="1">
      <c r="A529" s="95"/>
      <c r="B529" s="96"/>
      <c r="C529" s="96"/>
      <c r="D529" s="7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</row>
    <row r="530" spans="1:18" s="77" customFormat="1" ht="31.5" hidden="1">
      <c r="A530" s="87" t="s">
        <v>107</v>
      </c>
      <c r="B530" s="93"/>
      <c r="C530" s="93">
        <v>2133</v>
      </c>
      <c r="D530" s="93">
        <f>D531+D532</f>
        <v>0</v>
      </c>
      <c r="E530" s="93"/>
      <c r="F530" s="93">
        <f aca="true" t="shared" si="143" ref="F530:R530">F531+F532</f>
        <v>0</v>
      </c>
      <c r="G530" s="93">
        <f t="shared" si="143"/>
        <v>0</v>
      </c>
      <c r="H530" s="93">
        <f t="shared" si="143"/>
        <v>0</v>
      </c>
      <c r="I530" s="93">
        <f t="shared" si="143"/>
        <v>0</v>
      </c>
      <c r="J530" s="93">
        <f t="shared" si="143"/>
        <v>0</v>
      </c>
      <c r="K530" s="93">
        <f t="shared" si="143"/>
        <v>0</v>
      </c>
      <c r="L530" s="93">
        <f t="shared" si="143"/>
        <v>0</v>
      </c>
      <c r="M530" s="93">
        <f t="shared" si="143"/>
        <v>0</v>
      </c>
      <c r="N530" s="93">
        <f t="shared" si="143"/>
        <v>0</v>
      </c>
      <c r="O530" s="93">
        <f t="shared" si="143"/>
        <v>0</v>
      </c>
      <c r="P530" s="93">
        <f t="shared" si="143"/>
        <v>0</v>
      </c>
      <c r="Q530" s="93">
        <f t="shared" si="143"/>
        <v>0</v>
      </c>
      <c r="R530" s="93">
        <f t="shared" si="143"/>
        <v>0</v>
      </c>
    </row>
    <row r="531" spans="1:18" s="85" customFormat="1" ht="30" hidden="1">
      <c r="A531" s="86" t="s">
        <v>346</v>
      </c>
      <c r="B531" s="84"/>
      <c r="C531" s="84"/>
      <c r="D531" s="106">
        <f>F531+H531+I531+J531+K531+L531+M531+N531+O531+P531+Q531+R531</f>
        <v>0</v>
      </c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84"/>
      <c r="P531" s="106"/>
      <c r="Q531" s="106"/>
      <c r="R531" s="106"/>
    </row>
    <row r="532" spans="1:18" s="85" customFormat="1" ht="30" hidden="1">
      <c r="A532" s="86" t="s">
        <v>323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1" customFormat="1" ht="63" hidden="1">
      <c r="A533" s="91" t="s">
        <v>364</v>
      </c>
      <c r="B533" s="88">
        <v>210105</v>
      </c>
      <c r="C533" s="88"/>
      <c r="D533" s="88">
        <f>D534+D538+D540</f>
        <v>0</v>
      </c>
      <c r="E533" s="88"/>
      <c r="F533" s="88">
        <f aca="true" t="shared" si="144" ref="F533:R533">F534+F538+F540</f>
        <v>0</v>
      </c>
      <c r="G533" s="88">
        <f t="shared" si="144"/>
        <v>0</v>
      </c>
      <c r="H533" s="88">
        <f t="shared" si="144"/>
        <v>0</v>
      </c>
      <c r="I533" s="88">
        <f t="shared" si="144"/>
        <v>0</v>
      </c>
      <c r="J533" s="88">
        <f t="shared" si="144"/>
        <v>0</v>
      </c>
      <c r="K533" s="88">
        <f t="shared" si="144"/>
        <v>0</v>
      </c>
      <c r="L533" s="88">
        <f t="shared" si="144"/>
        <v>0</v>
      </c>
      <c r="M533" s="88">
        <f t="shared" si="144"/>
        <v>0</v>
      </c>
      <c r="N533" s="88">
        <f t="shared" si="144"/>
        <v>0</v>
      </c>
      <c r="O533" s="88">
        <f t="shared" si="144"/>
        <v>0</v>
      </c>
      <c r="P533" s="88">
        <f t="shared" si="144"/>
        <v>0</v>
      </c>
      <c r="Q533" s="88">
        <f t="shared" si="144"/>
        <v>0</v>
      </c>
      <c r="R533" s="88">
        <f t="shared" si="144"/>
        <v>0</v>
      </c>
    </row>
    <row r="534" spans="1:18" s="77" customFormat="1" ht="47.25" hidden="1">
      <c r="A534" s="99" t="s">
        <v>206</v>
      </c>
      <c r="B534" s="93"/>
      <c r="C534" s="93">
        <v>2110</v>
      </c>
      <c r="D534" s="76">
        <f>D535+D536+D537</f>
        <v>0</v>
      </c>
      <c r="E534" s="93"/>
      <c r="F534" s="76">
        <f aca="true" t="shared" si="145" ref="F534:R534">F535+F536+F537</f>
        <v>0</v>
      </c>
      <c r="G534" s="76">
        <f t="shared" si="145"/>
        <v>0</v>
      </c>
      <c r="H534" s="76">
        <f t="shared" si="145"/>
        <v>0</v>
      </c>
      <c r="I534" s="76">
        <f t="shared" si="145"/>
        <v>0</v>
      </c>
      <c r="J534" s="76">
        <f t="shared" si="145"/>
        <v>0</v>
      </c>
      <c r="K534" s="76">
        <f t="shared" si="145"/>
        <v>0</v>
      </c>
      <c r="L534" s="76">
        <f t="shared" si="145"/>
        <v>0</v>
      </c>
      <c r="M534" s="76">
        <f t="shared" si="145"/>
        <v>0</v>
      </c>
      <c r="N534" s="76">
        <f t="shared" si="145"/>
        <v>0</v>
      </c>
      <c r="O534" s="76">
        <f t="shared" si="145"/>
        <v>0</v>
      </c>
      <c r="P534" s="76">
        <f t="shared" si="145"/>
        <v>0</v>
      </c>
      <c r="Q534" s="76">
        <f t="shared" si="145"/>
        <v>0</v>
      </c>
      <c r="R534" s="76">
        <f t="shared" si="145"/>
        <v>0</v>
      </c>
    </row>
    <row r="535" spans="1:18" s="85" customFormat="1" ht="45" hidden="1">
      <c r="A535" s="86" t="s">
        <v>289</v>
      </c>
      <c r="B535" s="84"/>
      <c r="C535" s="84"/>
      <c r="D535" s="84">
        <f>F535+H535+I535+J535+K535+L535+M535+N535+O535+P535+Q535+R535</f>
        <v>0</v>
      </c>
      <c r="E535" s="84"/>
      <c r="F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</row>
    <row r="536" spans="1:18" s="85" customFormat="1" ht="47.25" customHeight="1" hidden="1">
      <c r="A536" s="86" t="s">
        <v>290</v>
      </c>
      <c r="B536" s="84"/>
      <c r="C536" s="84"/>
      <c r="D536" s="84">
        <f>F536+H536+I536+J536+K536+L536+M536+N536+O536+P536+Q536+R536</f>
        <v>0</v>
      </c>
      <c r="E536" s="84"/>
      <c r="F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29.25" customHeight="1" hidden="1">
      <c r="A537" s="86" t="s">
        <v>294</v>
      </c>
      <c r="B537" s="84"/>
      <c r="C537" s="84"/>
      <c r="D537" s="84">
        <f>F537+H537+I537+J537+K537+L537+M537+N537+O537+P537+Q537+R537</f>
        <v>0</v>
      </c>
      <c r="E537" s="84"/>
      <c r="F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77" customFormat="1" ht="47.25" hidden="1">
      <c r="A538" s="74" t="s">
        <v>206</v>
      </c>
      <c r="B538" s="93"/>
      <c r="C538" s="93">
        <v>2110</v>
      </c>
      <c r="D538" s="76">
        <f>D539</f>
        <v>0</v>
      </c>
      <c r="E538" s="93"/>
      <c r="F538" s="76">
        <f aca="true" t="shared" si="146" ref="F538:R538">F539</f>
        <v>0</v>
      </c>
      <c r="G538" s="76">
        <f t="shared" si="146"/>
        <v>0</v>
      </c>
      <c r="H538" s="76">
        <f t="shared" si="146"/>
        <v>0</v>
      </c>
      <c r="I538" s="76">
        <f t="shared" si="146"/>
        <v>0</v>
      </c>
      <c r="J538" s="76">
        <f t="shared" si="146"/>
        <v>0</v>
      </c>
      <c r="K538" s="76">
        <f t="shared" si="146"/>
        <v>0</v>
      </c>
      <c r="L538" s="76">
        <f t="shared" si="146"/>
        <v>0</v>
      </c>
      <c r="M538" s="76">
        <f t="shared" si="146"/>
        <v>0</v>
      </c>
      <c r="N538" s="76">
        <f t="shared" si="146"/>
        <v>0</v>
      </c>
      <c r="O538" s="76">
        <f t="shared" si="146"/>
        <v>0</v>
      </c>
      <c r="P538" s="76">
        <f t="shared" si="146"/>
        <v>0</v>
      </c>
      <c r="Q538" s="76">
        <f t="shared" si="146"/>
        <v>0</v>
      </c>
      <c r="R538" s="76">
        <f t="shared" si="146"/>
        <v>0</v>
      </c>
    </row>
    <row r="539" spans="1:18" s="85" customFormat="1" ht="30" hidden="1">
      <c r="A539" s="86" t="s">
        <v>305</v>
      </c>
      <c r="B539" s="84"/>
      <c r="C539" s="84"/>
      <c r="D539" s="84">
        <f>F539+H539+I539+J539+K539+L539+M539+N539+O539+P539+Q539+R539</f>
        <v>0</v>
      </c>
      <c r="E539" s="84"/>
      <c r="F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</row>
    <row r="540" spans="1:18" s="81" customFormat="1" ht="31.5" hidden="1">
      <c r="A540" s="91" t="s">
        <v>103</v>
      </c>
      <c r="B540" s="88"/>
      <c r="C540" s="88">
        <v>2143</v>
      </c>
      <c r="D540" s="88">
        <f>D541</f>
        <v>0</v>
      </c>
      <c r="E540" s="88"/>
      <c r="F540" s="88">
        <f aca="true" t="shared" si="147" ref="F540:R540">F541</f>
        <v>0</v>
      </c>
      <c r="G540" s="88">
        <f t="shared" si="147"/>
        <v>0</v>
      </c>
      <c r="H540" s="88">
        <f t="shared" si="147"/>
        <v>0</v>
      </c>
      <c r="I540" s="88">
        <f t="shared" si="147"/>
        <v>0</v>
      </c>
      <c r="J540" s="88">
        <f t="shared" si="147"/>
        <v>0</v>
      </c>
      <c r="K540" s="88">
        <f t="shared" si="147"/>
        <v>0</v>
      </c>
      <c r="L540" s="88">
        <f t="shared" si="147"/>
        <v>0</v>
      </c>
      <c r="M540" s="88">
        <f t="shared" si="147"/>
        <v>0</v>
      </c>
      <c r="N540" s="88">
        <f t="shared" si="147"/>
        <v>0</v>
      </c>
      <c r="O540" s="88">
        <f t="shared" si="147"/>
        <v>0</v>
      </c>
      <c r="P540" s="88">
        <f t="shared" si="147"/>
        <v>0</v>
      </c>
      <c r="Q540" s="88">
        <f t="shared" si="147"/>
        <v>0</v>
      </c>
      <c r="R540" s="88">
        <f t="shared" si="147"/>
        <v>0</v>
      </c>
    </row>
    <row r="541" spans="1:18" s="85" customFormat="1" ht="45" customHeight="1" hidden="1">
      <c r="A541" s="86" t="s">
        <v>295</v>
      </c>
      <c r="B541" s="84"/>
      <c r="C541" s="84"/>
      <c r="D541" s="88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97" customFormat="1" ht="47.25" hidden="1">
      <c r="A542" s="95" t="s">
        <v>174</v>
      </c>
      <c r="B542" s="96"/>
      <c r="C542" s="96"/>
      <c r="D542" s="96">
        <f>D543</f>
        <v>0</v>
      </c>
      <c r="E542" s="96"/>
      <c r="F542" s="96">
        <f aca="true" t="shared" si="148" ref="F542:R542">F543</f>
        <v>0</v>
      </c>
      <c r="G542" s="96">
        <f t="shared" si="148"/>
        <v>0</v>
      </c>
      <c r="H542" s="96">
        <f t="shared" si="148"/>
        <v>0</v>
      </c>
      <c r="I542" s="96">
        <f t="shared" si="148"/>
        <v>0</v>
      </c>
      <c r="J542" s="96">
        <f t="shared" si="148"/>
        <v>0</v>
      </c>
      <c r="K542" s="96">
        <f t="shared" si="148"/>
        <v>0</v>
      </c>
      <c r="L542" s="96">
        <f t="shared" si="148"/>
        <v>0</v>
      </c>
      <c r="M542" s="96">
        <f t="shared" si="148"/>
        <v>0</v>
      </c>
      <c r="N542" s="96">
        <f t="shared" si="148"/>
        <v>0</v>
      </c>
      <c r="O542" s="96">
        <f t="shared" si="148"/>
        <v>0</v>
      </c>
      <c r="P542" s="96">
        <f t="shared" si="148"/>
        <v>0</v>
      </c>
      <c r="Q542" s="96">
        <f t="shared" si="148"/>
        <v>0</v>
      </c>
      <c r="R542" s="96">
        <f t="shared" si="148"/>
        <v>0</v>
      </c>
    </row>
    <row r="543" spans="1:18" s="81" customFormat="1" ht="31.5" hidden="1">
      <c r="A543" s="91" t="s">
        <v>85</v>
      </c>
      <c r="B543" s="88">
        <v>10116</v>
      </c>
      <c r="C543" s="88"/>
      <c r="D543" s="88">
        <f>D544+D548</f>
        <v>0</v>
      </c>
      <c r="E543" s="88"/>
      <c r="F543" s="88">
        <f aca="true" t="shared" si="149" ref="F543:R543">F544+F548</f>
        <v>0</v>
      </c>
      <c r="G543" s="88">
        <f t="shared" si="149"/>
        <v>0</v>
      </c>
      <c r="H543" s="88">
        <f t="shared" si="149"/>
        <v>0</v>
      </c>
      <c r="I543" s="88">
        <f t="shared" si="149"/>
        <v>0</v>
      </c>
      <c r="J543" s="88">
        <f t="shared" si="149"/>
        <v>0</v>
      </c>
      <c r="K543" s="88">
        <f t="shared" si="149"/>
        <v>0</v>
      </c>
      <c r="L543" s="88">
        <f t="shared" si="149"/>
        <v>0</v>
      </c>
      <c r="M543" s="88">
        <f t="shared" si="149"/>
        <v>0</v>
      </c>
      <c r="N543" s="88">
        <f t="shared" si="149"/>
        <v>0</v>
      </c>
      <c r="O543" s="88">
        <f t="shared" si="149"/>
        <v>0</v>
      </c>
      <c r="P543" s="88">
        <f t="shared" si="149"/>
        <v>0</v>
      </c>
      <c r="Q543" s="88">
        <f t="shared" si="149"/>
        <v>0</v>
      </c>
      <c r="R543" s="88">
        <f t="shared" si="149"/>
        <v>0</v>
      </c>
    </row>
    <row r="544" spans="1:18" s="77" customFormat="1" ht="47.25" hidden="1">
      <c r="A544" s="87" t="s">
        <v>351</v>
      </c>
      <c r="B544" s="93"/>
      <c r="C544" s="93">
        <v>2110</v>
      </c>
      <c r="D544" s="93">
        <f>D545+D547+D546</f>
        <v>0</v>
      </c>
      <c r="E544" s="93"/>
      <c r="F544" s="93">
        <f aca="true" t="shared" si="150" ref="F544:R544">F545+F547+F546</f>
        <v>0</v>
      </c>
      <c r="G544" s="93">
        <f t="shared" si="150"/>
        <v>0</v>
      </c>
      <c r="H544" s="93">
        <f t="shared" si="150"/>
        <v>0</v>
      </c>
      <c r="I544" s="93">
        <f t="shared" si="150"/>
        <v>0</v>
      </c>
      <c r="J544" s="93">
        <f t="shared" si="150"/>
        <v>0</v>
      </c>
      <c r="K544" s="93">
        <f t="shared" si="150"/>
        <v>0</v>
      </c>
      <c r="L544" s="93">
        <f t="shared" si="150"/>
        <v>0</v>
      </c>
      <c r="M544" s="93">
        <f t="shared" si="150"/>
        <v>0</v>
      </c>
      <c r="N544" s="93">
        <f t="shared" si="150"/>
        <v>0</v>
      </c>
      <c r="O544" s="93">
        <f t="shared" si="150"/>
        <v>0</v>
      </c>
      <c r="P544" s="93">
        <f t="shared" si="150"/>
        <v>0</v>
      </c>
      <c r="Q544" s="93">
        <f t="shared" si="150"/>
        <v>0</v>
      </c>
      <c r="R544" s="93">
        <f t="shared" si="150"/>
        <v>0</v>
      </c>
    </row>
    <row r="545" spans="1:18" s="85" customFormat="1" ht="33" customHeight="1" hidden="1">
      <c r="A545" s="102" t="s">
        <v>305</v>
      </c>
      <c r="B545" s="103"/>
      <c r="C545" s="103"/>
      <c r="D545" s="103">
        <f>F545+H545+I545+J545+K545+L545+M545+N545+O545+P545+Q545+R545</f>
        <v>0</v>
      </c>
      <c r="E545" s="103"/>
      <c r="F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</row>
    <row r="546" spans="1:18" s="85" customFormat="1" ht="62.25" customHeight="1" hidden="1">
      <c r="A546" s="102" t="s">
        <v>316</v>
      </c>
      <c r="B546" s="103"/>
      <c r="C546" s="103"/>
      <c r="D546" s="103">
        <f>F546+H546+I546+J546+K546+L546+M546+N546+O546+P546+Q546+R546</f>
        <v>0</v>
      </c>
      <c r="E546" s="103"/>
      <c r="F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</row>
    <row r="547" spans="1:18" s="85" customFormat="1" ht="35.25" customHeight="1" hidden="1">
      <c r="A547" s="102" t="s">
        <v>292</v>
      </c>
      <c r="B547" s="103"/>
      <c r="C547" s="103"/>
      <c r="D547" s="103">
        <f>F547+H547+I547+J547+K547+L547+M547+N547+O547+P547+Q547+R547</f>
        <v>0</v>
      </c>
      <c r="E547" s="103"/>
      <c r="F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</row>
    <row r="548" spans="1:18" s="77" customFormat="1" ht="15.75" hidden="1">
      <c r="A548" s="87" t="s">
        <v>228</v>
      </c>
      <c r="B548" s="93"/>
      <c r="C548" s="93">
        <v>2123</v>
      </c>
      <c r="D548" s="93">
        <f>D549+D550+D552+D551</f>
        <v>0</v>
      </c>
      <c r="E548" s="93"/>
      <c r="F548" s="93">
        <f aca="true" t="shared" si="151" ref="F548:R548">F549+F550+F552+F551</f>
        <v>0</v>
      </c>
      <c r="G548" s="93">
        <f t="shared" si="151"/>
        <v>0</v>
      </c>
      <c r="H548" s="93">
        <f t="shared" si="151"/>
        <v>0</v>
      </c>
      <c r="I548" s="93">
        <f t="shared" si="151"/>
        <v>0</v>
      </c>
      <c r="J548" s="93">
        <f t="shared" si="151"/>
        <v>0</v>
      </c>
      <c r="K548" s="93">
        <f t="shared" si="151"/>
        <v>0</v>
      </c>
      <c r="L548" s="93">
        <f t="shared" si="151"/>
        <v>0</v>
      </c>
      <c r="M548" s="93">
        <f t="shared" si="151"/>
        <v>0</v>
      </c>
      <c r="N548" s="93">
        <f t="shared" si="151"/>
        <v>0</v>
      </c>
      <c r="O548" s="93">
        <f t="shared" si="151"/>
        <v>0</v>
      </c>
      <c r="P548" s="93">
        <f t="shared" si="151"/>
        <v>0</v>
      </c>
      <c r="Q548" s="93">
        <f t="shared" si="151"/>
        <v>0</v>
      </c>
      <c r="R548" s="93">
        <f t="shared" si="151"/>
        <v>0</v>
      </c>
    </row>
    <row r="549" spans="1:18" s="85" customFormat="1" ht="74.25" customHeight="1" hidden="1">
      <c r="A549" s="86" t="s">
        <v>306</v>
      </c>
      <c r="B549" s="84"/>
      <c r="C549" s="84"/>
      <c r="D549" s="103">
        <f>F549+H549+I549+J549+K549+L549+M549+N549+O549+P549+Q549+R549</f>
        <v>0</v>
      </c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</row>
    <row r="550" spans="1:18" s="85" customFormat="1" ht="46.5" customHeight="1" hidden="1">
      <c r="A550" s="86" t="s">
        <v>288</v>
      </c>
      <c r="B550" s="84"/>
      <c r="C550" s="84"/>
      <c r="D550" s="103">
        <f>F550+H550+I550+J550+K550+L550+M550+N550+O550+P550+Q550+R550</f>
        <v>0</v>
      </c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</row>
    <row r="551" spans="1:18" s="85" customFormat="1" ht="46.5" customHeight="1" hidden="1">
      <c r="A551" s="86" t="s">
        <v>317</v>
      </c>
      <c r="B551" s="84"/>
      <c r="C551" s="84"/>
      <c r="D551" s="103">
        <f>F551+H551+I551+J551+K551+L551+M551+N551+O551+P551+Q551+R551</f>
        <v>0</v>
      </c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</row>
    <row r="552" spans="1:18" s="85" customFormat="1" ht="75" hidden="1">
      <c r="A552" s="86" t="s">
        <v>293</v>
      </c>
      <c r="B552" s="84"/>
      <c r="C552" s="84"/>
      <c r="D552" s="103">
        <f>F552+H552+I552+J552+K552+L552+M552+N552+O552+P552+Q552+R552</f>
        <v>0</v>
      </c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</row>
    <row r="553" spans="1:18" s="97" customFormat="1" ht="31.5" hidden="1">
      <c r="A553" s="95" t="s">
        <v>350</v>
      </c>
      <c r="B553" s="96"/>
      <c r="C553" s="96"/>
      <c r="D553" s="96">
        <f>D554</f>
        <v>0</v>
      </c>
      <c r="E553" s="96"/>
      <c r="F553" s="96">
        <f aca="true" t="shared" si="152" ref="F553:R553">F554</f>
        <v>0</v>
      </c>
      <c r="G553" s="96">
        <f t="shared" si="152"/>
        <v>0</v>
      </c>
      <c r="H553" s="96">
        <f t="shared" si="152"/>
        <v>0</v>
      </c>
      <c r="I553" s="96">
        <f t="shared" si="152"/>
        <v>0</v>
      </c>
      <c r="J553" s="96">
        <f t="shared" si="152"/>
        <v>0</v>
      </c>
      <c r="K553" s="96">
        <f t="shared" si="152"/>
        <v>0</v>
      </c>
      <c r="L553" s="96">
        <f t="shared" si="152"/>
        <v>0</v>
      </c>
      <c r="M553" s="96">
        <f t="shared" si="152"/>
        <v>0</v>
      </c>
      <c r="N553" s="96">
        <f t="shared" si="152"/>
        <v>0</v>
      </c>
      <c r="O553" s="96">
        <f t="shared" si="152"/>
        <v>0</v>
      </c>
      <c r="P553" s="96">
        <f t="shared" si="152"/>
        <v>0</v>
      </c>
      <c r="Q553" s="96">
        <f t="shared" si="152"/>
        <v>0</v>
      </c>
      <c r="R553" s="96">
        <f t="shared" si="152"/>
        <v>0</v>
      </c>
    </row>
    <row r="554" spans="1:18" s="81" customFormat="1" ht="31.5" hidden="1">
      <c r="A554" s="91" t="s">
        <v>85</v>
      </c>
      <c r="B554" s="88">
        <v>10116</v>
      </c>
      <c r="C554" s="88"/>
      <c r="D554" s="88">
        <f>D555</f>
        <v>0</v>
      </c>
      <c r="E554" s="88"/>
      <c r="F554" s="88">
        <f aca="true" t="shared" si="153" ref="F554:R554">F555</f>
        <v>0</v>
      </c>
      <c r="G554" s="88">
        <f t="shared" si="153"/>
        <v>0</v>
      </c>
      <c r="H554" s="88">
        <f t="shared" si="153"/>
        <v>0</v>
      </c>
      <c r="I554" s="88">
        <f t="shared" si="153"/>
        <v>0</v>
      </c>
      <c r="J554" s="88">
        <f t="shared" si="153"/>
        <v>0</v>
      </c>
      <c r="K554" s="88">
        <f t="shared" si="153"/>
        <v>0</v>
      </c>
      <c r="L554" s="88">
        <f t="shared" si="153"/>
        <v>0</v>
      </c>
      <c r="M554" s="88">
        <f t="shared" si="153"/>
        <v>0</v>
      </c>
      <c r="N554" s="88">
        <f t="shared" si="153"/>
        <v>0</v>
      </c>
      <c r="O554" s="88">
        <f t="shared" si="153"/>
        <v>0</v>
      </c>
      <c r="P554" s="88">
        <f t="shared" si="153"/>
        <v>0</v>
      </c>
      <c r="Q554" s="88">
        <f t="shared" si="153"/>
        <v>0</v>
      </c>
      <c r="R554" s="88">
        <f t="shared" si="153"/>
        <v>0</v>
      </c>
    </row>
    <row r="555" spans="1:18" s="58" customFormat="1" ht="47.25" hidden="1">
      <c r="A555" s="87" t="s">
        <v>351</v>
      </c>
      <c r="B555" s="76"/>
      <c r="C555" s="76">
        <v>2110</v>
      </c>
      <c r="D555" s="88">
        <f>F555+H555+I555+J555+K555+L555+M555+N555+O555+P555+Q555+R555</f>
        <v>0</v>
      </c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</row>
    <row r="556" spans="1:18" s="58" customFormat="1" ht="9.75" customHeight="1">
      <c r="A556" s="74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</row>
    <row r="557" spans="1:18" s="97" customFormat="1" ht="37.5">
      <c r="A557" s="104" t="s">
        <v>313</v>
      </c>
      <c r="B557" s="96"/>
      <c r="C557" s="96"/>
      <c r="D557" s="45">
        <f>F524</f>
        <v>0</v>
      </c>
      <c r="E557" s="96"/>
      <c r="F557" s="45">
        <f aca="true" t="shared" si="154" ref="F557:R557">H524</f>
        <v>0</v>
      </c>
      <c r="G557" s="45">
        <f t="shared" si="154"/>
        <v>0</v>
      </c>
      <c r="H557" s="45">
        <f t="shared" si="154"/>
        <v>0</v>
      </c>
      <c r="I557" s="45">
        <f t="shared" si="154"/>
        <v>0</v>
      </c>
      <c r="J557" s="45">
        <f t="shared" si="154"/>
        <v>0</v>
      </c>
      <c r="K557" s="45">
        <f t="shared" si="154"/>
        <v>0</v>
      </c>
      <c r="L557" s="45">
        <f t="shared" si="154"/>
        <v>0</v>
      </c>
      <c r="M557" s="45">
        <f t="shared" si="154"/>
        <v>0</v>
      </c>
      <c r="N557" s="45">
        <f t="shared" si="154"/>
        <v>0</v>
      </c>
      <c r="O557" s="45">
        <f t="shared" si="154"/>
        <v>0</v>
      </c>
      <c r="P557" s="45">
        <f t="shared" si="154"/>
        <v>0</v>
      </c>
      <c r="Q557" s="45">
        <f t="shared" si="154"/>
        <v>0</v>
      </c>
      <c r="R557" s="45">
        <f t="shared" si="154"/>
        <v>0</v>
      </c>
    </row>
    <row r="558" spans="1:18" s="37" customFormat="1" ht="18.75">
      <c r="A558" s="59"/>
      <c r="B558" s="60"/>
      <c r="C558" s="60"/>
      <c r="D558" s="61"/>
      <c r="E558" s="60"/>
      <c r="F558" s="61"/>
      <c r="G558" s="61"/>
      <c r="H558" s="61"/>
      <c r="I558" s="61"/>
      <c r="J558" s="61"/>
      <c r="K558" s="61"/>
      <c r="L558" s="61"/>
      <c r="M558" s="62"/>
      <c r="N558" s="62"/>
      <c r="O558" s="62"/>
      <c r="P558" s="61"/>
      <c r="Q558" s="61"/>
      <c r="R558" s="61"/>
    </row>
    <row r="559" spans="1:18" s="37" customFormat="1" ht="3" customHeight="1">
      <c r="A559" s="59"/>
      <c r="B559" s="60"/>
      <c r="C559" s="60"/>
      <c r="D559" s="61"/>
      <c r="E559" s="60"/>
      <c r="F559" s="61"/>
      <c r="G559" s="61"/>
      <c r="H559" s="61"/>
      <c r="I559" s="61"/>
      <c r="J559" s="61"/>
      <c r="K559" s="61"/>
      <c r="L559" s="61"/>
      <c r="M559" s="62"/>
      <c r="N559" s="62"/>
      <c r="O559" s="62"/>
      <c r="P559" s="61"/>
      <c r="Q559" s="61"/>
      <c r="R559" s="61"/>
    </row>
    <row r="560" spans="1:18" s="37" customFormat="1" ht="18.75">
      <c r="A560" s="59"/>
      <c r="B560" s="60"/>
      <c r="C560" s="60"/>
      <c r="D560" s="61"/>
      <c r="E560" s="60"/>
      <c r="F560" s="61"/>
      <c r="G560" s="61"/>
      <c r="H560" s="61"/>
      <c r="I560" s="61"/>
      <c r="J560" s="61"/>
      <c r="K560" s="61"/>
      <c r="L560" s="61"/>
      <c r="M560" s="62"/>
      <c r="N560" s="62"/>
      <c r="O560" s="62"/>
      <c r="P560" s="61"/>
      <c r="Q560" s="61"/>
      <c r="R560" s="61"/>
    </row>
    <row r="561" spans="1:15" s="15" customFormat="1" ht="18.75">
      <c r="A561" s="15" t="s">
        <v>359</v>
      </c>
      <c r="O561" s="15" t="s">
        <v>360</v>
      </c>
    </row>
    <row r="564" spans="4:18" ht="15.75" hidden="1">
      <c r="D564" s="57">
        <f>D399+D557</f>
        <v>0</v>
      </c>
      <c r="F564" s="57">
        <f aca="true" t="shared" si="155" ref="F564:R564">F399+F557</f>
        <v>0</v>
      </c>
      <c r="G564" s="57" t="e">
        <f t="shared" si="155"/>
        <v>#REF!</v>
      </c>
      <c r="H564" s="57">
        <f t="shared" si="155"/>
        <v>0</v>
      </c>
      <c r="I564" s="57">
        <f t="shared" si="155"/>
        <v>0</v>
      </c>
      <c r="J564" s="57">
        <f t="shared" si="155"/>
        <v>0</v>
      </c>
      <c r="K564" s="57">
        <f t="shared" si="155"/>
        <v>0</v>
      </c>
      <c r="L564" s="57">
        <f t="shared" si="155"/>
        <v>0</v>
      </c>
      <c r="M564" s="58">
        <f t="shared" si="155"/>
        <v>0</v>
      </c>
      <c r="N564" s="58">
        <f t="shared" si="155"/>
        <v>0</v>
      </c>
      <c r="O564" s="58">
        <f t="shared" si="155"/>
        <v>0</v>
      </c>
      <c r="P564" s="58">
        <f t="shared" si="155"/>
        <v>0</v>
      </c>
      <c r="Q564" s="58">
        <f t="shared" si="155"/>
        <v>0</v>
      </c>
      <c r="R564" s="58">
        <f t="shared" si="155"/>
        <v>0</v>
      </c>
    </row>
  </sheetData>
  <sheetProtection/>
  <mergeCells count="2">
    <mergeCell ref="A9:R9"/>
    <mergeCell ref="A401:R401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217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271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263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266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219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243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219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264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267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242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219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205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265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232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218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237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237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270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237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236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235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235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262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235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244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245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238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259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260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239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240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233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234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268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269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231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212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252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221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222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223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224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227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225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226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229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228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226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230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237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207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209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210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211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212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213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214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215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216</v>
      </c>
      <c r="B433" s="15"/>
      <c r="C433" s="15"/>
      <c r="D433" s="15"/>
      <c r="E433" s="15"/>
      <c r="F433" s="15"/>
      <c r="M433" s="47" t="s">
        <v>261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2012-12-18T10:34:43Z</cp:lastPrinted>
  <dcterms:created xsi:type="dcterms:W3CDTF">2002-05-10T11:07:04Z</dcterms:created>
  <dcterms:modified xsi:type="dcterms:W3CDTF">2012-12-18T10:34:45Z</dcterms:modified>
  <cp:category/>
  <cp:version/>
  <cp:contentType/>
  <cp:contentStatus/>
</cp:coreProperties>
</file>