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activeTab="0"/>
  </bookViews>
  <sheets>
    <sheet name="Лист1" sheetId="1" r:id="rId1"/>
  </sheets>
  <definedNames>
    <definedName name="_xlnm.Print_Titles" localSheetId="0">'Лист1'!$A:$B</definedName>
    <definedName name="_xlnm.Print_Area" localSheetId="0">'Лист1'!$A$1:$H$107</definedName>
  </definedNames>
  <calcPr fullCalcOnLoad="1"/>
</workbook>
</file>

<file path=xl/sharedStrings.xml><?xml version="1.0" encoding="utf-8"?>
<sst xmlns="http://schemas.openxmlformats.org/spreadsheetml/2006/main" count="113" uniqueCount="108">
  <si>
    <t>тис. грн.</t>
  </si>
  <si>
    <t>Доходи</t>
  </si>
  <si>
    <t>Поч.річн. план</t>
  </si>
  <si>
    <t>Уточн.річн. план</t>
  </si>
  <si>
    <t>Факт</t>
  </si>
  <si>
    <t>+/-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</si>
  <si>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</si>
  <si>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</si>
  <si>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доходи фізичних осіб</t>
  </si>
  <si>
    <t>Податок на доходи найманих працівників</t>
  </si>
  <si>
    <t>Податок на доходи фізичних осіб - суб`єктів підприємницької діяльності і незалежної професійної діяльності</t>
  </si>
  <si>
    <t>Податок на доходи фізичних осіб на дивіденди та роялті</t>
  </si>
  <si>
    <t>Податок на прибуток підприємств та фінансових установ комунальної власності</t>
  </si>
  <si>
    <t>Збори та плата за спеціальне використання природних ресурсів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</si>
  <si>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</si>
  <si>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</si>
  <si>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</si>
  <si>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</si>
  <si>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</si>
  <si>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Окремі податки і збори, що зараховуються до місцевих бюджетів</t>
  </si>
  <si>
    <t>Місцеві податки і збори</t>
  </si>
  <si>
    <t>Збір за місця для паркування транспортних засобів</t>
  </si>
  <si>
    <t>Збір за місця для паркування транспортних засобів, сплачений юридичними особами</t>
  </si>
  <si>
    <t>Збір за місця для паркування транспортних засобів, сплачений фізичними особами</t>
  </si>
  <si>
    <t>Збір за провадження деяких видів підприємницької діяльності</t>
  </si>
  <si>
    <t>Збір за провадження торговельної діяльності (роздрібна торгівля), сплачений фізичними особами</t>
  </si>
  <si>
    <t>Збір за провадження торговельної діяльності (роздрібна торгівля), сплачений юридичними особами</t>
  </si>
  <si>
    <t>Збір за провадження торговельної діяльності (оптова торгівля), сплачений фізичними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</si>
  <si>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</si>
  <si>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(оптова торгівля), сплачений юридичними особами</t>
  </si>
  <si>
    <t>Збір за провадження торговельної діяльності (ресторанне господарство), сплачений юридичними особами</t>
  </si>
  <si>
    <t>Збір за провадження торговельної діяльності із придбанням пільгового торгового патенту</t>
  </si>
  <si>
    <t>Збір за провадження торговельної діяльності із придбанням короткотермінового торгового патенту</t>
  </si>
  <si>
    <t>Збір за провадження діяльності з надання платних послуг, сплачений юридичними особами</t>
  </si>
  <si>
    <t>Збір за здійснення діяльності у сфері розваг, сплачений юридичними особами</t>
  </si>
  <si>
    <t>Збір за здійснення діяльності у сфері розваг, сплачений фізичними особами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</si>
  <si>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</si>
  <si>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</si>
  <si>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</si>
  <si>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</si>
  <si>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Адміністративні штрафи та інші санкції</t>
  </si>
  <si>
    <t>Адміністративні збори та платежі, доходи від некомерційної господарської діяльності</t>
  </si>
  <si>
    <t>Реєстраційний збір за проведення державної реєстрації юридичних осіб та фізичних осіб-підприємців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</si>
  <si>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</si>
  <si>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</si>
  <si>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Концесійні платежі</t>
  </si>
  <si>
    <t>Концесійні платежі щодо об`єктів комунальної власності (крім тих, які мають цільове спрямування згідно із законом)</t>
  </si>
  <si>
    <t>Доходи від операцій з капіталом</t>
  </si>
  <si>
    <t>Надходження від продажу основного капіталу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</si>
  <si>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</si>
  <si>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</si>
  <si>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Офіційні трансферти</t>
  </si>
  <si>
    <t>Дотації</t>
  </si>
  <si>
    <t>Дотації вирівнювання з державного бюджету місцевим бюджетам</t>
  </si>
  <si>
    <t>Субвенції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</si>
  <si>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</t>
  </si>
  <si>
    <t>Субвенція з державного бюджету  місцевим бюджетам на надання пільг з послуг зв`язку та інших передбачених законодавством пільг, в тому числі компенсації втрати частини доходів у зв`язку з відміною податку з власників транспортних засобів та відповідним зб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</si>
  <si>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</si>
  <si>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</si>
  <si>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%</t>
  </si>
  <si>
    <t>Код доходів</t>
  </si>
  <si>
    <t>План з урахуванням змін</t>
  </si>
  <si>
    <t xml:space="preserve">           </t>
  </si>
  <si>
    <t xml:space="preserve">                                               Загальний фонд</t>
  </si>
  <si>
    <t xml:space="preserve">   Спеціальний фонд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</si>
  <si>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</si>
  <si>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</si>
  <si>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наземних транспортних засобів та інших самохідних машин і механізмів (з громадян)</t>
  </si>
  <si>
    <t>Збір за першу реєстрацію транспортного засобу</t>
  </si>
  <si>
    <t>Збір за першу реєстрацію колісних транспортних засобів (юридичних осіб)</t>
  </si>
  <si>
    <t>Збір за першу реєстрацію колісних транспортних засобів (фізичних осіб)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</si>
  <si>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</si>
  <si>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>Єдиний податок</t>
  </si>
  <si>
    <t>Єдиний податок з юридичний осіб, нарахований до 1 січня  2011 року</t>
  </si>
  <si>
    <t>Єдиний податок з фізичних осіб, нарахований до 1 січня  2011 року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</si>
  <si>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</si>
  <si>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</si>
  <si>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</si>
  <si>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об`єкти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</si>
  <si>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</si>
  <si>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Надходження від реалізованого палива податковими агентами – суб`єктами господарювання</t>
  </si>
  <si>
    <t>Збір за забруднення навколишнього природного середовища</t>
  </si>
  <si>
    <t>Надходження коштів від енергопідприємств до Державного фонду охорони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</si>
  <si>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</si>
  <si>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</si>
  <si>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</si>
  <si>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</si>
  <si>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</si>
  <si>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Інші джерела власних надходжень бюджетних установ</t>
  </si>
  <si>
    <t>Кошти від відчуження майна, що належить Автономній Республіці Крим та майна, що перебуває в комунальній власності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</si>
  <si>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</si>
  <si>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Всього без урахування трансфертів</t>
  </si>
  <si>
    <t>Збір за забруднення навколишнього природного середовища  </t>
  </si>
  <si>
    <t xml:space="preserve">                                                                                                Додаток 1  до рішення  міської ради 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</si>
  <si>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</t>
  </si>
  <si>
    <t xml:space="preserve">                       Звіт про виконання міського бюджету за 1 півріччя 2012 року</t>
  </si>
  <si>
    <t xml:space="preserve">Кошти від продажу земельних ділянок несільськогосподарського призначення </t>
  </si>
  <si>
    <t>Кошик 1</t>
  </si>
  <si>
    <t>ВСЬОГО загальний фонд</t>
  </si>
  <si>
    <t>Кошик П</t>
  </si>
  <si>
    <t>Всього спеціальний фонд</t>
  </si>
  <si>
    <t>Додаткова дотація з державного бюджету на вирівнювання фінансової забезпеченості місцевих бюджетів 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</si>
  <si>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</si>
  <si>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Субвенція з державного бюджету місцевим бюджетам на фінансування Програм - переможців Всеукраїнського конкурсу проектів та програм розвитку місцевого самоврядування  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</si>
  <si>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</si>
  <si>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</t>
  </si>
  <si>
    <t>Місцеві податки і збори, нараховані до 1 січня 2011 року </t>
  </si>
  <si>
    <t>від "22"серпня 2012 р. № 1961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</si>
</sst>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  <numFmt numFmtId="165" formatCode="0.0"/>
  </numFmts>
  <fonts count="4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5" fontId="43" fillId="0" borderId="10" xfId="70" applyNumberFormat="1" applyFont="1" applyFill="1" applyBorder="1" applyAlignment="1">
      <alignment horizontal="center"/>
      <protection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164" fontId="2" fillId="0" borderId="11" xfId="0" applyNumberFormat="1" applyFont="1" applyFill="1" applyBorder="1" applyAlignment="1">
      <alignment/>
    </xf>
    <xf numFmtId="165" fontId="2" fillId="0" borderId="11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164" fontId="2" fillId="0" borderId="10" xfId="0" applyNumberFormat="1" applyFont="1" applyFill="1" applyBorder="1" applyAlignment="1">
      <alignment/>
    </xf>
    <xf numFmtId="165" fontId="2" fillId="0" borderId="10" xfId="0" applyNumberFormat="1" applyFont="1" applyFill="1" applyBorder="1" applyAlignment="1">
      <alignment horizontal="center"/>
    </xf>
    <xf numFmtId="165" fontId="44" fillId="0" borderId="10" xfId="85" applyNumberFormat="1" applyFont="1" applyFill="1" applyBorder="1" applyAlignment="1">
      <alignment horizontal="center"/>
      <protection/>
    </xf>
    <xf numFmtId="165" fontId="44" fillId="0" borderId="10" xfId="96" applyNumberFormat="1" applyFont="1" applyFill="1" applyBorder="1" applyAlignment="1">
      <alignment horizontal="center"/>
      <protection/>
    </xf>
    <xf numFmtId="165" fontId="44" fillId="0" borderId="10" xfId="106" applyNumberFormat="1" applyFont="1" applyFill="1" applyBorder="1" applyAlignment="1">
      <alignment horizontal="center"/>
      <protection/>
    </xf>
    <xf numFmtId="165" fontId="44" fillId="0" borderId="10" xfId="107" applyNumberFormat="1" applyFont="1" applyFill="1" applyBorder="1" applyAlignment="1">
      <alignment horizontal="center"/>
      <protection/>
    </xf>
    <xf numFmtId="165" fontId="44" fillId="0" borderId="10" xfId="108" applyNumberFormat="1" applyFont="1" applyFill="1" applyBorder="1" applyAlignment="1">
      <alignment horizontal="center"/>
      <protection/>
    </xf>
    <xf numFmtId="165" fontId="44" fillId="0" borderId="10" xfId="53" applyNumberFormat="1" applyFont="1" applyFill="1" applyBorder="1" applyAlignment="1">
      <alignment horizontal="center"/>
      <protection/>
    </xf>
    <xf numFmtId="165" fontId="44" fillId="0" borderId="10" xfId="54" applyNumberFormat="1" applyFont="1" applyFill="1" applyBorder="1" applyAlignment="1">
      <alignment horizontal="center"/>
      <protection/>
    </xf>
    <xf numFmtId="165" fontId="44" fillId="0" borderId="10" xfId="55" applyNumberFormat="1" applyFont="1" applyFill="1" applyBorder="1" applyAlignment="1">
      <alignment horizontal="center"/>
      <protection/>
    </xf>
    <xf numFmtId="165" fontId="44" fillId="0" borderId="10" xfId="56" applyNumberFormat="1" applyFont="1" applyFill="1" applyBorder="1" applyAlignment="1">
      <alignment horizontal="center"/>
      <protection/>
    </xf>
    <xf numFmtId="165" fontId="44" fillId="0" borderId="10" xfId="57" applyNumberFormat="1" applyFont="1" applyFill="1" applyBorder="1" applyAlignment="1">
      <alignment horizontal="center"/>
      <protection/>
    </xf>
    <xf numFmtId="165" fontId="44" fillId="0" borderId="10" xfId="58" applyNumberFormat="1" applyFont="1" applyFill="1" applyBorder="1" applyAlignment="1">
      <alignment horizontal="center"/>
      <protection/>
    </xf>
    <xf numFmtId="165" fontId="44" fillId="0" borderId="10" xfId="59" applyNumberFormat="1" applyFont="1" applyFill="1" applyBorder="1" applyAlignment="1">
      <alignment horizontal="center"/>
      <protection/>
    </xf>
    <xf numFmtId="165" fontId="44" fillId="0" borderId="10" xfId="60" applyNumberFormat="1" applyFont="1" applyFill="1" applyBorder="1" applyAlignment="1">
      <alignment horizontal="center"/>
      <protection/>
    </xf>
    <xf numFmtId="164" fontId="44" fillId="0" borderId="10" xfId="95" applyNumberFormat="1" applyFont="1" applyFill="1" applyBorder="1" applyAlignment="1">
      <alignment horizontal="center"/>
      <protection/>
    </xf>
    <xf numFmtId="165" fontId="44" fillId="0" borderId="10" xfId="65" applyNumberFormat="1" applyFont="1" applyFill="1" applyBorder="1" applyAlignment="1">
      <alignment horizontal="center"/>
      <protection/>
    </xf>
    <xf numFmtId="165" fontId="44" fillId="0" borderId="10" xfId="67" applyNumberFormat="1" applyFont="1" applyFill="1" applyBorder="1" applyAlignment="1">
      <alignment horizontal="center"/>
      <protection/>
    </xf>
    <xf numFmtId="165" fontId="44" fillId="0" borderId="10" xfId="68" applyNumberFormat="1" applyFont="1" applyFill="1" applyBorder="1" applyAlignment="1">
      <alignment horizontal="center"/>
      <protection/>
    </xf>
    <xf numFmtId="165" fontId="44" fillId="0" borderId="10" xfId="69" applyNumberFormat="1" applyFont="1" applyFill="1" applyBorder="1" applyAlignment="1">
      <alignment horizontal="center"/>
      <protection/>
    </xf>
    <xf numFmtId="165" fontId="1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5" fontId="44" fillId="0" borderId="10" xfId="72" applyNumberFormat="1" applyFont="1" applyFill="1" applyBorder="1" applyAlignment="1">
      <alignment horizontal="center"/>
      <protection/>
    </xf>
    <xf numFmtId="165" fontId="44" fillId="0" borderId="10" xfId="73" applyNumberFormat="1" applyFont="1" applyFill="1" applyBorder="1" applyAlignment="1">
      <alignment horizontal="center"/>
      <protection/>
    </xf>
    <xf numFmtId="165" fontId="44" fillId="0" borderId="10" xfId="75" applyNumberFormat="1" applyFont="1" applyFill="1" applyBorder="1" applyAlignment="1">
      <alignment horizontal="center"/>
      <protection/>
    </xf>
    <xf numFmtId="165" fontId="44" fillId="0" borderId="10" xfId="77" applyNumberFormat="1" applyFont="1" applyFill="1" applyBorder="1" applyAlignment="1">
      <alignment horizontal="center"/>
      <protection/>
    </xf>
    <xf numFmtId="165" fontId="44" fillId="0" borderId="10" xfId="78" applyNumberFormat="1" applyFont="1" applyFill="1" applyBorder="1" applyAlignment="1">
      <alignment horizontal="center"/>
      <protection/>
    </xf>
    <xf numFmtId="165" fontId="44" fillId="0" borderId="10" xfId="79" applyNumberFormat="1" applyFont="1" applyFill="1" applyBorder="1" applyAlignment="1">
      <alignment horizontal="center"/>
      <protection/>
    </xf>
    <xf numFmtId="0" fontId="44" fillId="0" borderId="10" xfId="97" applyFont="1" applyFill="1" applyBorder="1">
      <alignment/>
      <protection/>
    </xf>
    <xf numFmtId="0" fontId="44" fillId="0" borderId="10" xfId="97" applyFont="1" applyFill="1" applyBorder="1" applyAlignment="1">
      <alignment wrapText="1"/>
      <protection/>
    </xf>
    <xf numFmtId="164" fontId="44" fillId="0" borderId="10" xfId="98" applyNumberFormat="1" applyFont="1" applyFill="1" applyBorder="1" applyAlignment="1">
      <alignment horizontal="center"/>
      <protection/>
    </xf>
    <xf numFmtId="165" fontId="44" fillId="0" borderId="10" xfId="98" applyNumberFormat="1" applyFont="1" applyFill="1" applyBorder="1" applyAlignment="1">
      <alignment horizontal="center"/>
      <protection/>
    </xf>
    <xf numFmtId="165" fontId="44" fillId="0" borderId="10" xfId="80" applyNumberFormat="1" applyFont="1" applyFill="1" applyBorder="1" applyAlignment="1">
      <alignment horizontal="center"/>
      <protection/>
    </xf>
    <xf numFmtId="165" fontId="44" fillId="0" borderId="10" xfId="88" applyNumberFormat="1" applyFont="1" applyFill="1" applyBorder="1" applyAlignment="1">
      <alignment horizontal="center"/>
      <protection/>
    </xf>
    <xf numFmtId="165" fontId="44" fillId="0" borderId="10" xfId="87" applyNumberFormat="1" applyFont="1" applyFill="1" applyBorder="1" applyAlignment="1">
      <alignment horizontal="center"/>
      <protection/>
    </xf>
    <xf numFmtId="165" fontId="44" fillId="0" borderId="10" xfId="86" applyNumberFormat="1" applyFont="1" applyFill="1" applyBorder="1" applyAlignment="1">
      <alignment horizontal="center"/>
      <protection/>
    </xf>
    <xf numFmtId="165" fontId="44" fillId="0" borderId="10" xfId="90" applyNumberFormat="1" applyFont="1" applyFill="1" applyBorder="1" applyAlignment="1">
      <alignment horizontal="center"/>
      <protection/>
    </xf>
    <xf numFmtId="165" fontId="44" fillId="0" borderId="10" xfId="91" applyNumberFormat="1" applyFont="1" applyFill="1" applyBorder="1" applyAlignment="1">
      <alignment horizontal="center"/>
      <protection/>
    </xf>
    <xf numFmtId="0" fontId="44" fillId="0" borderId="10" xfId="93" applyFont="1" applyFill="1" applyBorder="1">
      <alignment/>
      <protection/>
    </xf>
    <xf numFmtId="0" fontId="44" fillId="0" borderId="10" xfId="93" applyFont="1" applyFill="1" applyBorder="1" applyAlignment="1">
      <alignment wrapText="1"/>
      <protection/>
    </xf>
    <xf numFmtId="164" fontId="2" fillId="0" borderId="0" xfId="0" applyNumberFormat="1" applyFont="1" applyFill="1" applyBorder="1" applyAlignment="1">
      <alignment/>
    </xf>
    <xf numFmtId="165" fontId="43" fillId="0" borderId="10" xfId="92" applyNumberFormat="1" applyFont="1" applyFill="1" applyBorder="1" applyAlignment="1">
      <alignment horizontal="center"/>
      <protection/>
    </xf>
    <xf numFmtId="165" fontId="1" fillId="0" borderId="10" xfId="0" applyNumberFormat="1" applyFont="1" applyFill="1" applyBorder="1" applyAlignment="1">
      <alignment horizontal="center"/>
    </xf>
    <xf numFmtId="165" fontId="43" fillId="0" borderId="10" xfId="109" applyNumberFormat="1" applyFont="1" applyFill="1" applyBorder="1" applyAlignment="1">
      <alignment horizontal="center"/>
      <protection/>
    </xf>
    <xf numFmtId="165" fontId="43" fillId="0" borderId="10" xfId="71" applyNumberFormat="1" applyFont="1" applyFill="1" applyBorder="1" applyAlignment="1">
      <alignment horizontal="center"/>
      <protection/>
    </xf>
    <xf numFmtId="165" fontId="43" fillId="0" borderId="10" xfId="81" applyNumberFormat="1" applyFont="1" applyFill="1" applyBorder="1" applyAlignment="1">
      <alignment horizontal="center"/>
      <protection/>
    </xf>
    <xf numFmtId="165" fontId="43" fillId="0" borderId="10" xfId="89" applyNumberFormat="1" applyFont="1" applyFill="1" applyBorder="1" applyAlignment="1">
      <alignment horizontal="center"/>
      <protection/>
    </xf>
    <xf numFmtId="165" fontId="43" fillId="0" borderId="10" xfId="62" applyNumberFormat="1" applyFont="1" applyFill="1" applyBorder="1" applyAlignment="1">
      <alignment horizontal="center"/>
      <protection/>
    </xf>
    <xf numFmtId="165" fontId="43" fillId="0" borderId="10" xfId="64" applyNumberFormat="1" applyFont="1" applyFill="1" applyBorder="1" applyAlignment="1">
      <alignment horizontal="center"/>
      <protection/>
    </xf>
    <xf numFmtId="165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5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/>
    </xf>
    <xf numFmtId="165" fontId="44" fillId="0" borderId="11" xfId="74" applyNumberFormat="1" applyFont="1" applyFill="1" applyBorder="1" applyAlignment="1">
      <alignment horizontal="center"/>
      <protection/>
    </xf>
    <xf numFmtId="0" fontId="1" fillId="0" borderId="12" xfId="0" applyFont="1" applyBorder="1" applyAlignment="1">
      <alignment horizontal="center" vertical="center"/>
    </xf>
    <xf numFmtId="165" fontId="44" fillId="0" borderId="10" xfId="94" applyNumberFormat="1" applyFont="1" applyFill="1" applyBorder="1" applyAlignment="1">
      <alignment horizontal="center"/>
      <protection/>
    </xf>
    <xf numFmtId="0" fontId="44" fillId="0" borderId="10" xfId="99" applyFont="1" applyBorder="1" applyAlignment="1">
      <alignment wrapText="1"/>
      <protection/>
    </xf>
    <xf numFmtId="0" fontId="44" fillId="0" borderId="10" xfId="101" applyFont="1" applyBorder="1" applyAlignment="1">
      <alignment wrapText="1"/>
      <protection/>
    </xf>
    <xf numFmtId="0" fontId="44" fillId="0" borderId="10" xfId="102" applyFont="1" applyBorder="1" applyAlignment="1">
      <alignment wrapText="1"/>
      <protection/>
    </xf>
    <xf numFmtId="0" fontId="44" fillId="0" borderId="10" xfId="103" applyFont="1" applyBorder="1" applyAlignment="1">
      <alignment wrapText="1"/>
      <protection/>
    </xf>
    <xf numFmtId="0" fontId="44" fillId="0" borderId="10" xfId="105" applyFont="1" applyBorder="1">
      <alignment/>
      <protection/>
    </xf>
    <xf numFmtId="0" fontId="44" fillId="0" borderId="10" xfId="104" applyFont="1" applyBorder="1">
      <alignment/>
      <protection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</cellXfs>
  <cellStyles count="10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46" xfId="92"/>
    <cellStyle name="Обычный 47" xfId="93"/>
    <cellStyle name="Обычный 48" xfId="94"/>
    <cellStyle name="Обычный 49" xfId="95"/>
    <cellStyle name="Обычный 5" xfId="96"/>
    <cellStyle name="Обычный 50" xfId="97"/>
    <cellStyle name="Обычный 51" xfId="98"/>
    <cellStyle name="Обычный 52" xfId="99"/>
    <cellStyle name="Обычный 53" xfId="100"/>
    <cellStyle name="Обычный 54" xfId="101"/>
    <cellStyle name="Обычный 55" xfId="102"/>
    <cellStyle name="Обычный 56" xfId="103"/>
    <cellStyle name="Обычный 57" xfId="104"/>
    <cellStyle name="Обычный 58" xfId="105"/>
    <cellStyle name="Обычный 6" xfId="106"/>
    <cellStyle name="Обычный 7" xfId="107"/>
    <cellStyle name="Обычный 8" xfId="108"/>
    <cellStyle name="Обычный 9" xfId="109"/>
    <cellStyle name="Followed Hyperlink" xfId="110"/>
    <cellStyle name="Плохой" xfId="111"/>
    <cellStyle name="Пояснение" xfId="112"/>
    <cellStyle name="Примечание" xfId="113"/>
    <cellStyle name="Percent" xfId="114"/>
    <cellStyle name="Связанная ячейка" xfId="115"/>
    <cellStyle name="Текст предупреждения" xfId="116"/>
    <cellStyle name="Comma" xfId="117"/>
    <cellStyle name="Comma [0]" xfId="118"/>
    <cellStyle name="Хороший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7"/>
  <sheetViews>
    <sheetView tabSelected="1" zoomScale="75" zoomScaleNormal="75" zoomScalePageLayoutView="0" workbookViewId="0" topLeftCell="A1">
      <selection activeCell="F3" sqref="F3"/>
    </sheetView>
  </sheetViews>
  <sheetFormatPr defaultColWidth="9.00390625" defaultRowHeight="12.75"/>
  <cols>
    <col min="1" max="1" width="13.75390625" style="2" customWidth="1"/>
    <col min="2" max="2" width="59.75390625" style="2" customWidth="1"/>
    <col min="3" max="3" width="12.875" style="2" hidden="1" customWidth="1"/>
    <col min="4" max="4" width="12.75390625" style="2" hidden="1" customWidth="1"/>
    <col min="5" max="5" width="16.25390625" style="3" customWidth="1"/>
    <col min="6" max="6" width="13.00390625" style="3" customWidth="1"/>
    <col min="7" max="7" width="12.875" style="3" customWidth="1"/>
    <col min="8" max="8" width="11.625" style="3" customWidth="1"/>
    <col min="9" max="9" width="14.75390625" style="2" customWidth="1"/>
    <col min="10" max="10" width="12.125" style="2" customWidth="1"/>
    <col min="11" max="11" width="18.375" style="2" customWidth="1"/>
    <col min="12" max="12" width="28.875" style="2" customWidth="1"/>
    <col min="13" max="16384" width="9.125" style="2" customWidth="1"/>
  </cols>
  <sheetData>
    <row r="2" spans="1:11" ht="15.75">
      <c r="A2" s="1" t="s">
        <v>62</v>
      </c>
      <c r="C2" s="1"/>
      <c r="D2" s="1"/>
      <c r="E2" s="1" t="s">
        <v>93</v>
      </c>
      <c r="F2" s="4"/>
      <c r="G2" s="4"/>
      <c r="H2" s="4"/>
      <c r="I2" s="1"/>
      <c r="J2" s="1"/>
      <c r="K2" s="1"/>
    </row>
    <row r="3" spans="1:11" ht="15.75">
      <c r="A3" s="66"/>
      <c r="B3" s="66"/>
      <c r="C3" s="66"/>
      <c r="D3" s="66"/>
      <c r="F3" s="66" t="s">
        <v>107</v>
      </c>
      <c r="G3" s="66"/>
      <c r="H3" s="66"/>
      <c r="I3" s="66"/>
      <c r="J3" s="66"/>
      <c r="K3" s="66"/>
    </row>
    <row r="4" spans="1:11" ht="15.75">
      <c r="A4" s="66"/>
      <c r="B4" s="66"/>
      <c r="C4" s="66"/>
      <c r="D4" s="66"/>
      <c r="F4" s="66"/>
      <c r="G4" s="66"/>
      <c r="H4" s="66"/>
      <c r="I4" s="66"/>
      <c r="J4" s="66"/>
      <c r="K4" s="66"/>
    </row>
    <row r="5" spans="1:13" ht="15.75">
      <c r="A5" s="1"/>
      <c r="B5" s="67" t="s">
        <v>95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8" ht="20.25" customHeight="1">
      <c r="A6" s="68"/>
      <c r="B6" s="65"/>
      <c r="H6" s="4" t="s">
        <v>0</v>
      </c>
    </row>
    <row r="7" spans="1:8" ht="59.25" customHeight="1">
      <c r="A7" s="73" t="s">
        <v>60</v>
      </c>
      <c r="B7" s="73" t="s">
        <v>1</v>
      </c>
      <c r="C7" s="69" t="s">
        <v>2</v>
      </c>
      <c r="D7" s="69" t="s">
        <v>3</v>
      </c>
      <c r="E7" s="70" t="s">
        <v>61</v>
      </c>
      <c r="F7" s="71" t="s">
        <v>4</v>
      </c>
      <c r="G7" s="71" t="s">
        <v>5</v>
      </c>
      <c r="H7" s="71" t="s">
        <v>59</v>
      </c>
    </row>
    <row r="8" spans="1:8" ht="23.25" customHeight="1">
      <c r="A8" s="81" t="s">
        <v>63</v>
      </c>
      <c r="B8" s="81"/>
      <c r="C8" s="81"/>
      <c r="D8" s="81"/>
      <c r="E8" s="81"/>
      <c r="F8" s="81"/>
      <c r="G8" s="81"/>
      <c r="H8" s="81"/>
    </row>
    <row r="9" spans="1:11" ht="15.75">
      <c r="A9" s="5">
        <v>10000000</v>
      </c>
      <c r="B9" s="12" t="s">
        <v>6</v>
      </c>
      <c r="C9" s="13">
        <v>133890.541</v>
      </c>
      <c r="D9" s="13">
        <v>133890.541</v>
      </c>
      <c r="E9" s="55">
        <v>100320.5</v>
      </c>
      <c r="F9" s="55">
        <v>106575.6</v>
      </c>
      <c r="G9" s="55">
        <f>F9-E9</f>
        <v>6255.100000000006</v>
      </c>
      <c r="H9" s="55">
        <f aca="true" t="shared" si="0" ref="H9:H72">F9/E9*100</f>
        <v>106.23511645177209</v>
      </c>
      <c r="J9" s="62"/>
      <c r="K9" s="62"/>
    </row>
    <row r="10" spans="1:8" ht="31.5">
      <c r="A10" s="5">
        <v>11000000</v>
      </c>
      <c r="B10" s="12" t="s">
        <v>7</v>
      </c>
      <c r="C10" s="13">
        <v>96029.641</v>
      </c>
      <c r="D10" s="13">
        <v>96029.641</v>
      </c>
      <c r="E10" s="14">
        <v>64871.3</v>
      </c>
      <c r="F10" s="14">
        <v>66854.4</v>
      </c>
      <c r="G10" s="14">
        <f aca="true" t="shared" si="1" ref="G10:G73">F10-E10</f>
        <v>1983.0999999999913</v>
      </c>
      <c r="H10" s="14">
        <f t="shared" si="0"/>
        <v>103.05697588918366</v>
      </c>
    </row>
    <row r="11" spans="1:8" ht="15.75">
      <c r="A11" s="8">
        <v>11010000</v>
      </c>
      <c r="B11" s="9" t="s">
        <v>8</v>
      </c>
      <c r="C11" s="10">
        <v>88388.141</v>
      </c>
      <c r="D11" s="10">
        <v>88388.141</v>
      </c>
      <c r="E11" s="72">
        <v>64620.1</v>
      </c>
      <c r="F11" s="72">
        <v>66432.8</v>
      </c>
      <c r="G11" s="11">
        <f t="shared" si="1"/>
        <v>1812.7000000000044</v>
      </c>
      <c r="H11" s="11">
        <f t="shared" si="0"/>
        <v>102.80516433741205</v>
      </c>
    </row>
    <row r="12" spans="1:8" ht="15.75" hidden="1">
      <c r="A12" s="5">
        <v>11010100</v>
      </c>
      <c r="B12" s="12" t="s">
        <v>9</v>
      </c>
      <c r="C12" s="13">
        <v>84774.45</v>
      </c>
      <c r="D12" s="13">
        <v>84774.45</v>
      </c>
      <c r="E12" s="14">
        <v>18304.853</v>
      </c>
      <c r="F12" s="14">
        <v>25391.20302</v>
      </c>
      <c r="G12" s="11">
        <f t="shared" si="1"/>
        <v>7086.350020000002</v>
      </c>
      <c r="H12" s="11">
        <f t="shared" si="0"/>
        <v>138.7129578150669</v>
      </c>
    </row>
    <row r="13" spans="1:8" ht="47.25" hidden="1">
      <c r="A13" s="5">
        <v>11010200</v>
      </c>
      <c r="B13" s="12" t="s">
        <v>10</v>
      </c>
      <c r="C13" s="13">
        <v>272.025</v>
      </c>
      <c r="D13" s="13">
        <v>272.025</v>
      </c>
      <c r="E13" s="14">
        <v>64.65</v>
      </c>
      <c r="F13" s="14">
        <v>247.52975</v>
      </c>
      <c r="G13" s="11">
        <f t="shared" si="1"/>
        <v>182.87975</v>
      </c>
      <c r="H13" s="11">
        <f t="shared" si="0"/>
        <v>382.8766434648105</v>
      </c>
    </row>
    <row r="14" spans="1:8" ht="15.75" hidden="1">
      <c r="A14" s="5">
        <v>11010300</v>
      </c>
      <c r="B14" s="12" t="s">
        <v>11</v>
      </c>
      <c r="C14" s="13">
        <v>124.2</v>
      </c>
      <c r="D14" s="13">
        <v>124.2</v>
      </c>
      <c r="E14" s="14">
        <v>17.7</v>
      </c>
      <c r="F14" s="14">
        <v>577.88532</v>
      </c>
      <c r="G14" s="11">
        <f t="shared" si="1"/>
        <v>560.1853199999999</v>
      </c>
      <c r="H14" s="11">
        <f t="shared" si="0"/>
        <v>3264.888813559322</v>
      </c>
    </row>
    <row r="15" spans="1:8" ht="31.5">
      <c r="A15" s="5">
        <v>11020200</v>
      </c>
      <c r="B15" s="12" t="s">
        <v>12</v>
      </c>
      <c r="C15" s="13">
        <v>7641.5</v>
      </c>
      <c r="D15" s="13">
        <v>7641.5</v>
      </c>
      <c r="E15" s="15">
        <v>251.2</v>
      </c>
      <c r="F15" s="15">
        <v>421.6</v>
      </c>
      <c r="G15" s="11">
        <f t="shared" si="1"/>
        <v>170.40000000000003</v>
      </c>
      <c r="H15" s="11">
        <f t="shared" si="0"/>
        <v>167.8343949044586</v>
      </c>
    </row>
    <row r="16" spans="1:8" ht="31.5" hidden="1">
      <c r="A16" s="5">
        <v>13000000</v>
      </c>
      <c r="B16" s="12" t="s">
        <v>13</v>
      </c>
      <c r="C16" s="13">
        <v>37126.8</v>
      </c>
      <c r="D16" s="13">
        <v>37126.8</v>
      </c>
      <c r="E16" s="14">
        <v>9089</v>
      </c>
      <c r="F16" s="14">
        <v>9232.43375</v>
      </c>
      <c r="G16" s="11">
        <f t="shared" si="1"/>
        <v>143.43375000000015</v>
      </c>
      <c r="H16" s="11">
        <f t="shared" si="0"/>
        <v>101.57810265155682</v>
      </c>
    </row>
    <row r="17" spans="1:8" ht="15.75">
      <c r="A17" s="5">
        <v>13050000</v>
      </c>
      <c r="B17" s="12" t="s">
        <v>14</v>
      </c>
      <c r="C17" s="13">
        <v>37126.8</v>
      </c>
      <c r="D17" s="13">
        <v>37126.8</v>
      </c>
      <c r="E17" s="16">
        <v>34835.9</v>
      </c>
      <c r="F17" s="16">
        <v>38934.3</v>
      </c>
      <c r="G17" s="11">
        <f t="shared" si="1"/>
        <v>4098.4000000000015</v>
      </c>
      <c r="H17" s="11">
        <f t="shared" si="0"/>
        <v>111.764874741287</v>
      </c>
    </row>
    <row r="18" spans="1:8" ht="0.75" customHeight="1" hidden="1">
      <c r="A18" s="5">
        <v>13050100</v>
      </c>
      <c r="B18" s="12" t="s">
        <v>15</v>
      </c>
      <c r="C18" s="13">
        <v>4400</v>
      </c>
      <c r="D18" s="13">
        <v>4400</v>
      </c>
      <c r="E18" s="14">
        <v>1091</v>
      </c>
      <c r="F18" s="14">
        <v>1142.58834</v>
      </c>
      <c r="G18" s="11">
        <f t="shared" si="1"/>
        <v>51.58834000000002</v>
      </c>
      <c r="H18" s="11">
        <f t="shared" si="0"/>
        <v>104.72853712190651</v>
      </c>
    </row>
    <row r="19" spans="1:8" ht="15.75" hidden="1">
      <c r="A19" s="5">
        <v>13050200</v>
      </c>
      <c r="B19" s="12" t="s">
        <v>16</v>
      </c>
      <c r="C19" s="13">
        <v>29000</v>
      </c>
      <c r="D19" s="13">
        <v>29000</v>
      </c>
      <c r="E19" s="14">
        <v>7278</v>
      </c>
      <c r="F19" s="14">
        <v>7231.080910000001</v>
      </c>
      <c r="G19" s="11">
        <f t="shared" si="1"/>
        <v>-46.919089999999414</v>
      </c>
      <c r="H19" s="11">
        <f t="shared" si="0"/>
        <v>99.35532989832372</v>
      </c>
    </row>
    <row r="20" spans="1:8" ht="15.75" hidden="1">
      <c r="A20" s="5">
        <v>13050300</v>
      </c>
      <c r="B20" s="12" t="s">
        <v>17</v>
      </c>
      <c r="C20" s="13">
        <v>240</v>
      </c>
      <c r="D20" s="13">
        <v>240</v>
      </c>
      <c r="E20" s="14">
        <v>30</v>
      </c>
      <c r="F20" s="14">
        <v>57.233779999999996</v>
      </c>
      <c r="G20" s="11">
        <f t="shared" si="1"/>
        <v>27.233779999999996</v>
      </c>
      <c r="H20" s="11">
        <f t="shared" si="0"/>
        <v>190.77926666666664</v>
      </c>
    </row>
    <row r="21" spans="1:8" ht="15.75" hidden="1">
      <c r="A21" s="5">
        <v>13050500</v>
      </c>
      <c r="B21" s="12" t="s">
        <v>18</v>
      </c>
      <c r="C21" s="13">
        <v>3486.8</v>
      </c>
      <c r="D21" s="13">
        <v>3486.8</v>
      </c>
      <c r="E21" s="14">
        <v>690</v>
      </c>
      <c r="F21" s="14">
        <v>801.53072</v>
      </c>
      <c r="G21" s="11">
        <f t="shared" si="1"/>
        <v>111.53071999999997</v>
      </c>
      <c r="H21" s="11">
        <f t="shared" si="0"/>
        <v>116.16387246376812</v>
      </c>
    </row>
    <row r="22" spans="1:8" ht="31.5" hidden="1">
      <c r="A22" s="5">
        <v>16000000</v>
      </c>
      <c r="B22" s="12" t="s">
        <v>19</v>
      </c>
      <c r="C22" s="13">
        <v>0</v>
      </c>
      <c r="D22" s="13">
        <v>0</v>
      </c>
      <c r="E22" s="14">
        <v>0</v>
      </c>
      <c r="F22" s="14">
        <v>64.46047999999999</v>
      </c>
      <c r="G22" s="11">
        <f t="shared" si="1"/>
        <v>64.46047999999999</v>
      </c>
      <c r="H22" s="11" t="e">
        <f t="shared" si="0"/>
        <v>#DIV/0!</v>
      </c>
    </row>
    <row r="23" spans="1:8" ht="15.75">
      <c r="A23" s="79">
        <v>16010000</v>
      </c>
      <c r="B23" s="80" t="s">
        <v>106</v>
      </c>
      <c r="C23" s="13"/>
      <c r="D23" s="13"/>
      <c r="E23" s="14">
        <v>0</v>
      </c>
      <c r="F23" s="14">
        <v>0.9</v>
      </c>
      <c r="G23" s="11">
        <f t="shared" si="1"/>
        <v>0.9</v>
      </c>
      <c r="H23" s="11">
        <v>0</v>
      </c>
    </row>
    <row r="24" spans="1:8" ht="15.75">
      <c r="A24" s="5">
        <v>18000000</v>
      </c>
      <c r="B24" s="12" t="s">
        <v>20</v>
      </c>
      <c r="C24" s="13">
        <v>734.1</v>
      </c>
      <c r="D24" s="13">
        <v>734.1</v>
      </c>
      <c r="E24" s="17">
        <v>613.3</v>
      </c>
      <c r="F24" s="17">
        <v>786</v>
      </c>
      <c r="G24" s="11">
        <f t="shared" si="1"/>
        <v>172.70000000000005</v>
      </c>
      <c r="H24" s="11">
        <f t="shared" si="0"/>
        <v>128.15913908364587</v>
      </c>
    </row>
    <row r="25" spans="1:8" ht="15.75">
      <c r="A25" s="5">
        <v>18020000</v>
      </c>
      <c r="B25" s="12" t="s">
        <v>21</v>
      </c>
      <c r="C25" s="13">
        <v>14.1</v>
      </c>
      <c r="D25" s="13">
        <v>14.1</v>
      </c>
      <c r="E25" s="18">
        <v>65.8</v>
      </c>
      <c r="F25" s="18">
        <v>133.9</v>
      </c>
      <c r="G25" s="11">
        <f t="shared" si="1"/>
        <v>68.10000000000001</v>
      </c>
      <c r="H25" s="11">
        <f t="shared" si="0"/>
        <v>203.49544072948328</v>
      </c>
    </row>
    <row r="26" spans="1:8" ht="31.5" hidden="1">
      <c r="A26" s="5">
        <v>18020100</v>
      </c>
      <c r="B26" s="12" t="s">
        <v>22</v>
      </c>
      <c r="C26" s="13">
        <v>3.6</v>
      </c>
      <c r="D26" s="13">
        <v>3.6</v>
      </c>
      <c r="E26" s="14">
        <v>0.9</v>
      </c>
      <c r="F26" s="14">
        <v>15.97878</v>
      </c>
      <c r="G26" s="11">
        <f t="shared" si="1"/>
        <v>15.07878</v>
      </c>
      <c r="H26" s="11">
        <f t="shared" si="0"/>
        <v>1775.42</v>
      </c>
    </row>
    <row r="27" spans="1:8" ht="31.5" hidden="1">
      <c r="A27" s="5">
        <v>18020200</v>
      </c>
      <c r="B27" s="12" t="s">
        <v>23</v>
      </c>
      <c r="C27" s="13">
        <v>10.5</v>
      </c>
      <c r="D27" s="13">
        <v>10.5</v>
      </c>
      <c r="E27" s="14">
        <v>2.4</v>
      </c>
      <c r="F27" s="14">
        <v>33.47137</v>
      </c>
      <c r="G27" s="11">
        <f t="shared" si="1"/>
        <v>31.07137</v>
      </c>
      <c r="H27" s="11">
        <f t="shared" si="0"/>
        <v>1394.6404166666666</v>
      </c>
    </row>
    <row r="28" spans="1:8" ht="31.5">
      <c r="A28" s="5">
        <v>18040000</v>
      </c>
      <c r="B28" s="12" t="s">
        <v>24</v>
      </c>
      <c r="C28" s="13">
        <v>720</v>
      </c>
      <c r="D28" s="13">
        <v>720</v>
      </c>
      <c r="E28" s="19">
        <v>547.5</v>
      </c>
      <c r="F28" s="19">
        <v>644</v>
      </c>
      <c r="G28" s="11">
        <f t="shared" si="1"/>
        <v>96.5</v>
      </c>
      <c r="H28" s="11">
        <f t="shared" si="0"/>
        <v>117.6255707762557</v>
      </c>
    </row>
    <row r="29" spans="1:8" ht="18" customHeight="1" hidden="1">
      <c r="A29" s="5">
        <v>18040100</v>
      </c>
      <c r="B29" s="12" t="s">
        <v>25</v>
      </c>
      <c r="C29" s="13">
        <v>198.3</v>
      </c>
      <c r="D29" s="13">
        <v>198.3</v>
      </c>
      <c r="E29" s="14">
        <v>47.1</v>
      </c>
      <c r="F29" s="14">
        <v>64.33567</v>
      </c>
      <c r="G29" s="11">
        <f t="shared" si="1"/>
        <v>17.235669999999992</v>
      </c>
      <c r="H29" s="11">
        <f t="shared" si="0"/>
        <v>136.59377919320593</v>
      </c>
    </row>
    <row r="30" spans="1:8" ht="31.5" hidden="1">
      <c r="A30" s="5">
        <v>18040200</v>
      </c>
      <c r="B30" s="12" t="s">
        <v>26</v>
      </c>
      <c r="C30" s="13">
        <v>260</v>
      </c>
      <c r="D30" s="13">
        <v>260</v>
      </c>
      <c r="E30" s="14">
        <v>69</v>
      </c>
      <c r="F30" s="14">
        <v>89.15314</v>
      </c>
      <c r="G30" s="11">
        <f t="shared" si="1"/>
        <v>20.153139999999993</v>
      </c>
      <c r="H30" s="11">
        <f t="shared" si="0"/>
        <v>129.2074492753623</v>
      </c>
    </row>
    <row r="31" spans="1:8" ht="0.75" customHeight="1" hidden="1">
      <c r="A31" s="5">
        <v>18040500</v>
      </c>
      <c r="B31" s="12" t="s">
        <v>27</v>
      </c>
      <c r="C31" s="13">
        <v>23.1</v>
      </c>
      <c r="D31" s="13">
        <v>23.1</v>
      </c>
      <c r="E31" s="14">
        <v>7.1</v>
      </c>
      <c r="F31" s="14">
        <v>8.32</v>
      </c>
      <c r="G31" s="11">
        <f t="shared" si="1"/>
        <v>1.2200000000000006</v>
      </c>
      <c r="H31" s="11">
        <f t="shared" si="0"/>
        <v>117.1830985915493</v>
      </c>
    </row>
    <row r="32" spans="1:8" ht="31.5" hidden="1">
      <c r="A32" s="5">
        <v>18040600</v>
      </c>
      <c r="B32" s="12" t="s">
        <v>28</v>
      </c>
      <c r="C32" s="13">
        <v>34.7</v>
      </c>
      <c r="D32" s="13">
        <v>34.7</v>
      </c>
      <c r="E32" s="14">
        <v>9.2</v>
      </c>
      <c r="F32" s="14">
        <v>15.7004</v>
      </c>
      <c r="G32" s="11">
        <f t="shared" si="1"/>
        <v>6.500400000000001</v>
      </c>
      <c r="H32" s="11">
        <f t="shared" si="0"/>
        <v>170.65652173913043</v>
      </c>
    </row>
    <row r="33" spans="1:8" ht="31.5" hidden="1">
      <c r="A33" s="5">
        <v>18040700</v>
      </c>
      <c r="B33" s="12" t="s">
        <v>29</v>
      </c>
      <c r="C33" s="13">
        <v>46.5</v>
      </c>
      <c r="D33" s="13">
        <v>46.5</v>
      </c>
      <c r="E33" s="14">
        <v>11.5</v>
      </c>
      <c r="F33" s="14">
        <v>15.2099</v>
      </c>
      <c r="G33" s="11">
        <f t="shared" si="1"/>
        <v>3.7098999999999993</v>
      </c>
      <c r="H33" s="11">
        <f t="shared" si="0"/>
        <v>132.26</v>
      </c>
    </row>
    <row r="34" spans="1:8" ht="31.5" hidden="1">
      <c r="A34" s="5">
        <v>18040800</v>
      </c>
      <c r="B34" s="12" t="s">
        <v>30</v>
      </c>
      <c r="C34" s="13">
        <v>40.4</v>
      </c>
      <c r="D34" s="13">
        <v>40.4</v>
      </c>
      <c r="E34" s="14">
        <v>10.4</v>
      </c>
      <c r="F34" s="14">
        <v>14.53051</v>
      </c>
      <c r="G34" s="11">
        <f t="shared" si="1"/>
        <v>4.130509999999999</v>
      </c>
      <c r="H34" s="11">
        <f t="shared" si="0"/>
        <v>139.7164423076923</v>
      </c>
    </row>
    <row r="35" spans="1:8" ht="31.5" hidden="1">
      <c r="A35" s="5">
        <v>18040900</v>
      </c>
      <c r="B35" s="12" t="s">
        <v>31</v>
      </c>
      <c r="C35" s="13">
        <v>0.2</v>
      </c>
      <c r="D35" s="13">
        <v>0.2</v>
      </c>
      <c r="E35" s="14">
        <v>0</v>
      </c>
      <c r="F35" s="14">
        <v>0.094</v>
      </c>
      <c r="G35" s="11">
        <f t="shared" si="1"/>
        <v>0.094</v>
      </c>
      <c r="H35" s="11" t="e">
        <f t="shared" si="0"/>
        <v>#DIV/0!</v>
      </c>
    </row>
    <row r="36" spans="1:8" ht="31.5" hidden="1">
      <c r="A36" s="5">
        <v>18041000</v>
      </c>
      <c r="B36" s="12" t="s">
        <v>32</v>
      </c>
      <c r="C36" s="13">
        <v>0.3</v>
      </c>
      <c r="D36" s="13">
        <v>0.3</v>
      </c>
      <c r="E36" s="14">
        <v>0</v>
      </c>
      <c r="F36" s="14">
        <v>0.07690000000000001</v>
      </c>
      <c r="G36" s="11">
        <f t="shared" si="1"/>
        <v>0.07690000000000001</v>
      </c>
      <c r="H36" s="11" t="e">
        <f t="shared" si="0"/>
        <v>#DIV/0!</v>
      </c>
    </row>
    <row r="37" spans="1:8" ht="31.5" hidden="1">
      <c r="A37" s="5">
        <v>18041400</v>
      </c>
      <c r="B37" s="12" t="s">
        <v>33</v>
      </c>
      <c r="C37" s="13">
        <v>21.9</v>
      </c>
      <c r="D37" s="13">
        <v>21.9</v>
      </c>
      <c r="E37" s="14">
        <v>5.6</v>
      </c>
      <c r="F37" s="14">
        <v>6.494149999999999</v>
      </c>
      <c r="G37" s="11">
        <f t="shared" si="1"/>
        <v>0.8941499999999998</v>
      </c>
      <c r="H37" s="11">
        <f t="shared" si="0"/>
        <v>115.9669642857143</v>
      </c>
    </row>
    <row r="38" spans="1:8" ht="31.5" hidden="1">
      <c r="A38" s="5">
        <v>18041700</v>
      </c>
      <c r="B38" s="12" t="s">
        <v>34</v>
      </c>
      <c r="C38" s="13">
        <v>58</v>
      </c>
      <c r="D38" s="13">
        <v>58</v>
      </c>
      <c r="E38" s="14">
        <v>9</v>
      </c>
      <c r="F38" s="14">
        <v>50.811330000000005</v>
      </c>
      <c r="G38" s="11">
        <f t="shared" si="1"/>
        <v>41.811330000000005</v>
      </c>
      <c r="H38" s="11">
        <f t="shared" si="0"/>
        <v>564.5703333333333</v>
      </c>
    </row>
    <row r="39" spans="1:8" ht="31.5" hidden="1">
      <c r="A39" s="5">
        <v>18041800</v>
      </c>
      <c r="B39" s="12" t="s">
        <v>35</v>
      </c>
      <c r="C39" s="13">
        <v>36.6</v>
      </c>
      <c r="D39" s="13">
        <v>36.6</v>
      </c>
      <c r="E39" s="14">
        <v>10.1</v>
      </c>
      <c r="F39" s="14">
        <v>27.188</v>
      </c>
      <c r="G39" s="11">
        <f t="shared" si="1"/>
        <v>17.088</v>
      </c>
      <c r="H39" s="11">
        <f t="shared" si="0"/>
        <v>269.1881188118812</v>
      </c>
    </row>
    <row r="40" spans="1:11" ht="15.75">
      <c r="A40" s="5">
        <v>20000000</v>
      </c>
      <c r="B40" s="12" t="s">
        <v>36</v>
      </c>
      <c r="C40" s="13">
        <v>2565.84</v>
      </c>
      <c r="D40" s="13">
        <v>2565.84</v>
      </c>
      <c r="E40" s="56">
        <v>812.3</v>
      </c>
      <c r="F40" s="56">
        <v>952.1</v>
      </c>
      <c r="G40" s="33">
        <f t="shared" si="1"/>
        <v>139.80000000000007</v>
      </c>
      <c r="H40" s="33">
        <f t="shared" si="0"/>
        <v>117.21039024990768</v>
      </c>
      <c r="J40" s="63"/>
      <c r="K40" s="63"/>
    </row>
    <row r="41" spans="1:8" ht="15.75">
      <c r="A41" s="5">
        <v>21000000</v>
      </c>
      <c r="B41" s="12" t="s">
        <v>37</v>
      </c>
      <c r="C41" s="13">
        <v>21</v>
      </c>
      <c r="D41" s="13">
        <v>21</v>
      </c>
      <c r="E41" s="20">
        <v>10.5</v>
      </c>
      <c r="F41" s="20">
        <v>60.9</v>
      </c>
      <c r="G41" s="11">
        <f t="shared" si="1"/>
        <v>50.4</v>
      </c>
      <c r="H41" s="11">
        <f t="shared" si="0"/>
        <v>580</v>
      </c>
    </row>
    <row r="42" spans="1:8" ht="15.75">
      <c r="A42" s="5">
        <v>21080000</v>
      </c>
      <c r="B42" s="12" t="s">
        <v>38</v>
      </c>
      <c r="C42" s="13">
        <v>21</v>
      </c>
      <c r="D42" s="13">
        <v>21</v>
      </c>
      <c r="E42" s="21">
        <v>10.5</v>
      </c>
      <c r="F42" s="21">
        <v>14.1</v>
      </c>
      <c r="G42" s="11">
        <f t="shared" si="1"/>
        <v>3.5999999999999996</v>
      </c>
      <c r="H42" s="11">
        <f t="shared" si="0"/>
        <v>134.28571428571428</v>
      </c>
    </row>
    <row r="43" spans="1:8" ht="78.75">
      <c r="A43" s="5">
        <v>21080900</v>
      </c>
      <c r="B43" s="12" t="s">
        <v>39</v>
      </c>
      <c r="C43" s="13">
        <v>0</v>
      </c>
      <c r="D43" s="13">
        <v>0</v>
      </c>
      <c r="E43" s="22">
        <v>0</v>
      </c>
      <c r="F43" s="22">
        <v>1.5</v>
      </c>
      <c r="G43" s="11">
        <f t="shared" si="1"/>
        <v>1.5</v>
      </c>
      <c r="H43" s="11">
        <v>0</v>
      </c>
    </row>
    <row r="44" spans="1:8" ht="15.75">
      <c r="A44" s="5">
        <v>21081100</v>
      </c>
      <c r="B44" s="12" t="s">
        <v>40</v>
      </c>
      <c r="C44" s="13">
        <v>21</v>
      </c>
      <c r="D44" s="13">
        <v>21</v>
      </c>
      <c r="E44" s="22">
        <v>10.5</v>
      </c>
      <c r="F44" s="22">
        <v>12.6</v>
      </c>
      <c r="G44" s="11">
        <f t="shared" si="1"/>
        <v>2.0999999999999996</v>
      </c>
      <c r="H44" s="11">
        <f t="shared" si="0"/>
        <v>120</v>
      </c>
    </row>
    <row r="45" spans="1:8" ht="31.5">
      <c r="A45" s="5">
        <v>22000000</v>
      </c>
      <c r="B45" s="12" t="s">
        <v>41</v>
      </c>
      <c r="C45" s="13">
        <v>1044.84</v>
      </c>
      <c r="D45" s="13">
        <v>1044.84</v>
      </c>
      <c r="E45" s="23">
        <v>561.9</v>
      </c>
      <c r="F45" s="23">
        <v>675.2</v>
      </c>
      <c r="G45" s="11">
        <f t="shared" si="1"/>
        <v>113.30000000000007</v>
      </c>
      <c r="H45" s="11">
        <f t="shared" si="0"/>
        <v>120.1637302011034</v>
      </c>
    </row>
    <row r="46" spans="1:8" ht="31.5">
      <c r="A46" s="5">
        <v>22010300</v>
      </c>
      <c r="B46" s="12" t="s">
        <v>42</v>
      </c>
      <c r="C46" s="13">
        <v>45</v>
      </c>
      <c r="D46" s="13">
        <v>45</v>
      </c>
      <c r="E46" s="24">
        <v>22.5</v>
      </c>
      <c r="F46" s="24">
        <v>23.1</v>
      </c>
      <c r="G46" s="11">
        <f t="shared" si="1"/>
        <v>0.6000000000000014</v>
      </c>
      <c r="H46" s="11">
        <f t="shared" si="0"/>
        <v>102.66666666666669</v>
      </c>
    </row>
    <row r="47" spans="1:8" ht="47.25">
      <c r="A47" s="5">
        <v>22080400</v>
      </c>
      <c r="B47" s="12" t="s">
        <v>43</v>
      </c>
      <c r="C47" s="13">
        <v>700</v>
      </c>
      <c r="D47" s="13">
        <v>700</v>
      </c>
      <c r="E47" s="25">
        <v>350</v>
      </c>
      <c r="F47" s="25">
        <v>550.6</v>
      </c>
      <c r="G47" s="11">
        <f t="shared" si="1"/>
        <v>200.60000000000002</v>
      </c>
      <c r="H47" s="11">
        <f t="shared" si="0"/>
        <v>157.31428571428572</v>
      </c>
    </row>
    <row r="48" spans="1:8" ht="15.75">
      <c r="A48" s="5">
        <v>22090000</v>
      </c>
      <c r="B48" s="12" t="s">
        <v>44</v>
      </c>
      <c r="C48" s="13">
        <v>298.84</v>
      </c>
      <c r="D48" s="13">
        <v>298.84</v>
      </c>
      <c r="E48" s="26">
        <v>189.4</v>
      </c>
      <c r="F48" s="26">
        <v>101.4</v>
      </c>
      <c r="G48" s="11">
        <f t="shared" si="1"/>
        <v>-88</v>
      </c>
      <c r="H48" s="11">
        <f t="shared" si="0"/>
        <v>53.537486800422386</v>
      </c>
    </row>
    <row r="49" spans="1:8" ht="15.75">
      <c r="A49" s="5">
        <v>24060300</v>
      </c>
      <c r="B49" s="12" t="s">
        <v>38</v>
      </c>
      <c r="C49" s="13">
        <v>500</v>
      </c>
      <c r="D49" s="13">
        <v>500</v>
      </c>
      <c r="E49" s="27">
        <v>40</v>
      </c>
      <c r="F49" s="27">
        <v>146</v>
      </c>
      <c r="G49" s="11">
        <f t="shared" si="1"/>
        <v>106</v>
      </c>
      <c r="H49" s="11">
        <f t="shared" si="0"/>
        <v>365</v>
      </c>
    </row>
    <row r="50" spans="1:8" ht="15.75" hidden="1">
      <c r="A50" s="5">
        <v>24060300</v>
      </c>
      <c r="B50" s="12" t="s">
        <v>38</v>
      </c>
      <c r="C50" s="13">
        <v>500</v>
      </c>
      <c r="D50" s="13">
        <v>500</v>
      </c>
      <c r="E50" s="14">
        <v>124.995</v>
      </c>
      <c r="F50" s="14">
        <v>156.00639999999999</v>
      </c>
      <c r="G50" s="11">
        <f t="shared" si="1"/>
        <v>31.01139999999998</v>
      </c>
      <c r="H50" s="11">
        <f t="shared" si="0"/>
        <v>124.81011240449615</v>
      </c>
    </row>
    <row r="51" spans="1:8" ht="15.75" hidden="1">
      <c r="A51" s="5">
        <v>24160000</v>
      </c>
      <c r="B51" s="12" t="s">
        <v>45</v>
      </c>
      <c r="C51" s="13">
        <v>1000</v>
      </c>
      <c r="D51" s="13">
        <v>1000</v>
      </c>
      <c r="E51" s="14">
        <v>250</v>
      </c>
      <c r="F51" s="14">
        <v>224.12533</v>
      </c>
      <c r="G51" s="11">
        <f t="shared" si="1"/>
        <v>-25.87467000000001</v>
      </c>
      <c r="H51" s="11">
        <f t="shared" si="0"/>
        <v>89.650132</v>
      </c>
    </row>
    <row r="52" spans="1:8" ht="31.5">
      <c r="A52" s="5">
        <v>24160100</v>
      </c>
      <c r="B52" s="12" t="s">
        <v>46</v>
      </c>
      <c r="C52" s="13">
        <v>1000</v>
      </c>
      <c r="D52" s="13">
        <v>1000</v>
      </c>
      <c r="E52" s="28">
        <v>200</v>
      </c>
      <c r="F52" s="28">
        <v>70</v>
      </c>
      <c r="G52" s="11">
        <f t="shared" si="1"/>
        <v>-130</v>
      </c>
      <c r="H52" s="11">
        <f t="shared" si="0"/>
        <v>35</v>
      </c>
    </row>
    <row r="53" spans="1:8" ht="15.75" hidden="1">
      <c r="A53" s="5">
        <v>31000000</v>
      </c>
      <c r="B53" s="12" t="s">
        <v>48</v>
      </c>
      <c r="C53" s="13">
        <v>14.9</v>
      </c>
      <c r="D53" s="13">
        <v>14.9</v>
      </c>
      <c r="E53" s="14">
        <v>3.72</v>
      </c>
      <c r="F53" s="14">
        <v>3.82763</v>
      </c>
      <c r="G53" s="11">
        <f t="shared" si="1"/>
        <v>0.10762999999999989</v>
      </c>
      <c r="H53" s="11">
        <f t="shared" si="0"/>
        <v>102.89327956989247</v>
      </c>
    </row>
    <row r="54" spans="1:8" ht="78.75" hidden="1">
      <c r="A54" s="5">
        <v>31010000</v>
      </c>
      <c r="B54" s="12" t="s">
        <v>49</v>
      </c>
      <c r="C54" s="13">
        <v>14.9</v>
      </c>
      <c r="D54" s="13">
        <v>14.9</v>
      </c>
      <c r="E54" s="14">
        <v>3.72</v>
      </c>
      <c r="F54" s="14">
        <v>3.82763</v>
      </c>
      <c r="G54" s="11">
        <f t="shared" si="1"/>
        <v>0.10762999999999989</v>
      </c>
      <c r="H54" s="11">
        <f t="shared" si="0"/>
        <v>102.89327956989247</v>
      </c>
    </row>
    <row r="55" spans="1:8" ht="63">
      <c r="A55" s="5">
        <v>31010200</v>
      </c>
      <c r="B55" s="12" t="s">
        <v>50</v>
      </c>
      <c r="C55" s="13">
        <v>14.9</v>
      </c>
      <c r="D55" s="13">
        <v>14.9</v>
      </c>
      <c r="E55" s="60">
        <v>0.5</v>
      </c>
      <c r="F55" s="60">
        <v>0.2</v>
      </c>
      <c r="G55" s="33">
        <f t="shared" si="1"/>
        <v>-0.3</v>
      </c>
      <c r="H55" s="33">
        <f t="shared" si="0"/>
        <v>40</v>
      </c>
    </row>
    <row r="56" spans="1:8" ht="15.75">
      <c r="A56" s="5">
        <v>40000000</v>
      </c>
      <c r="B56" s="12" t="s">
        <v>51</v>
      </c>
      <c r="C56" s="13">
        <v>173421.691</v>
      </c>
      <c r="D56" s="13">
        <v>173421.691</v>
      </c>
      <c r="E56" s="61">
        <v>97153.6</v>
      </c>
      <c r="F56" s="61">
        <v>93979.7</v>
      </c>
      <c r="G56" s="33">
        <f t="shared" si="1"/>
        <v>-3173.9000000000087</v>
      </c>
      <c r="H56" s="33">
        <f t="shared" si="0"/>
        <v>96.7331112794585</v>
      </c>
    </row>
    <row r="57" spans="1:8" ht="15.75">
      <c r="A57" s="5">
        <v>41020000</v>
      </c>
      <c r="B57" s="12" t="s">
        <v>52</v>
      </c>
      <c r="C57" s="13">
        <v>65632.8</v>
      </c>
      <c r="D57" s="13">
        <v>65632.8</v>
      </c>
      <c r="E57" s="29">
        <v>33125.6</v>
      </c>
      <c r="F57" s="29">
        <v>32447.4</v>
      </c>
      <c r="G57" s="11">
        <f t="shared" si="1"/>
        <v>-678.1999999999971</v>
      </c>
      <c r="H57" s="11">
        <f t="shared" si="0"/>
        <v>97.95264085782598</v>
      </c>
    </row>
    <row r="58" spans="1:8" ht="31.5">
      <c r="A58" s="5">
        <v>41020100</v>
      </c>
      <c r="B58" s="12" t="s">
        <v>53</v>
      </c>
      <c r="C58" s="13">
        <v>65632.8</v>
      </c>
      <c r="D58" s="13">
        <v>65632.8</v>
      </c>
      <c r="E58" s="30">
        <v>32348.4</v>
      </c>
      <c r="F58" s="30">
        <v>31670.2</v>
      </c>
      <c r="G58" s="11">
        <f t="shared" si="1"/>
        <v>-678.2000000000007</v>
      </c>
      <c r="H58" s="11">
        <f t="shared" si="0"/>
        <v>97.9034511753286</v>
      </c>
    </row>
    <row r="59" spans="1:8" ht="32.25" customHeight="1">
      <c r="A59" s="5">
        <v>41020600</v>
      </c>
      <c r="B59" s="75" t="s">
        <v>101</v>
      </c>
      <c r="C59" s="13"/>
      <c r="D59" s="13"/>
      <c r="E59" s="30">
        <v>435</v>
      </c>
      <c r="F59" s="30">
        <v>435</v>
      </c>
      <c r="G59" s="11">
        <f>F59-E59</f>
        <v>0</v>
      </c>
      <c r="H59" s="11">
        <f>F59/E59*100</f>
        <v>100</v>
      </c>
    </row>
    <row r="60" spans="1:8" ht="47.25">
      <c r="A60" s="5">
        <v>41021200</v>
      </c>
      <c r="B60" s="75" t="s">
        <v>102</v>
      </c>
      <c r="C60" s="13"/>
      <c r="D60" s="13"/>
      <c r="E60" s="30">
        <v>63.4</v>
      </c>
      <c r="F60" s="30">
        <v>63.4</v>
      </c>
      <c r="G60" s="11">
        <f>F60-E60</f>
        <v>0</v>
      </c>
      <c r="H60" s="11">
        <f>F60/E60*100</f>
        <v>100</v>
      </c>
    </row>
    <row r="61" spans="1:8" ht="63" customHeight="1">
      <c r="A61" s="5">
        <v>41021900</v>
      </c>
      <c r="B61" s="78" t="s">
        <v>105</v>
      </c>
      <c r="C61" s="13"/>
      <c r="D61" s="13"/>
      <c r="E61" s="30">
        <v>278.7</v>
      </c>
      <c r="F61" s="30">
        <v>278.7</v>
      </c>
      <c r="G61" s="11">
        <f>F61-E61</f>
        <v>0</v>
      </c>
      <c r="H61" s="11">
        <f>F61/E61*100</f>
        <v>100</v>
      </c>
    </row>
    <row r="62" spans="1:8" ht="15.75">
      <c r="A62" s="5">
        <v>41030000</v>
      </c>
      <c r="B62" s="12" t="s">
        <v>54</v>
      </c>
      <c r="C62" s="13">
        <v>107788.891</v>
      </c>
      <c r="D62" s="13">
        <v>107788.891</v>
      </c>
      <c r="E62" s="31">
        <v>64028</v>
      </c>
      <c r="F62" s="31">
        <v>61532.3</v>
      </c>
      <c r="G62" s="11">
        <f t="shared" si="1"/>
        <v>-2495.699999999997</v>
      </c>
      <c r="H62" s="11">
        <f t="shared" si="0"/>
        <v>96.10217404885363</v>
      </c>
    </row>
    <row r="63" spans="1:8" ht="63">
      <c r="A63" s="5">
        <v>41030600</v>
      </c>
      <c r="B63" s="12" t="s">
        <v>55</v>
      </c>
      <c r="C63" s="13">
        <v>54649.144</v>
      </c>
      <c r="D63" s="13">
        <v>54649.144</v>
      </c>
      <c r="E63" s="32">
        <v>30651.7</v>
      </c>
      <c r="F63" s="32">
        <v>30651.7</v>
      </c>
      <c r="G63" s="11">
        <f t="shared" si="1"/>
        <v>0</v>
      </c>
      <c r="H63" s="11">
        <f t="shared" si="0"/>
        <v>100</v>
      </c>
    </row>
    <row r="64" spans="1:8" ht="78.75">
      <c r="A64" s="5">
        <v>41030800</v>
      </c>
      <c r="B64" s="12" t="s">
        <v>94</v>
      </c>
      <c r="C64" s="13">
        <v>42831.203</v>
      </c>
      <c r="D64" s="13">
        <v>42831.203</v>
      </c>
      <c r="E64" s="32">
        <v>25701.4</v>
      </c>
      <c r="F64" s="32">
        <v>25701.4</v>
      </c>
      <c r="G64" s="11">
        <f t="shared" si="1"/>
        <v>0</v>
      </c>
      <c r="H64" s="11">
        <f t="shared" si="0"/>
        <v>100</v>
      </c>
    </row>
    <row r="65" spans="1:8" ht="78.75">
      <c r="A65" s="5">
        <v>41030900</v>
      </c>
      <c r="B65" s="12" t="s">
        <v>56</v>
      </c>
      <c r="C65" s="13">
        <v>10040.384</v>
      </c>
      <c r="D65" s="13">
        <v>10040.384</v>
      </c>
      <c r="E65" s="32">
        <v>6784.4</v>
      </c>
      <c r="F65" s="32">
        <v>4796.1</v>
      </c>
      <c r="G65" s="11">
        <f t="shared" si="1"/>
        <v>-1988.2999999999993</v>
      </c>
      <c r="H65" s="11">
        <f t="shared" si="0"/>
        <v>70.69306055067509</v>
      </c>
    </row>
    <row r="66" spans="1:8" ht="63">
      <c r="A66" s="5">
        <v>41031000</v>
      </c>
      <c r="B66" s="12" t="s">
        <v>57</v>
      </c>
      <c r="C66" s="13">
        <v>129.761</v>
      </c>
      <c r="D66" s="13">
        <v>129.761</v>
      </c>
      <c r="E66" s="32">
        <v>119.1</v>
      </c>
      <c r="F66" s="32">
        <v>114.7</v>
      </c>
      <c r="G66" s="11">
        <f t="shared" si="1"/>
        <v>-4.3999999999999915</v>
      </c>
      <c r="H66" s="11">
        <f t="shared" si="0"/>
        <v>96.30562552476911</v>
      </c>
    </row>
    <row r="67" spans="1:8" ht="56.25" customHeight="1">
      <c r="A67" s="5">
        <v>41032600</v>
      </c>
      <c r="B67" s="77" t="s">
        <v>104</v>
      </c>
      <c r="C67" s="13"/>
      <c r="D67" s="13"/>
      <c r="E67" s="32">
        <v>188.2</v>
      </c>
      <c r="F67" s="32">
        <v>188.2</v>
      </c>
      <c r="G67" s="11">
        <f t="shared" si="1"/>
        <v>0</v>
      </c>
      <c r="H67" s="11">
        <f t="shared" si="0"/>
        <v>100</v>
      </c>
    </row>
    <row r="68" spans="1:8" ht="78.75">
      <c r="A68" s="5">
        <v>41035800</v>
      </c>
      <c r="B68" s="12" t="s">
        <v>58</v>
      </c>
      <c r="C68" s="13">
        <v>125.861</v>
      </c>
      <c r="D68" s="13">
        <v>125.861</v>
      </c>
      <c r="E68" s="32">
        <v>83.3</v>
      </c>
      <c r="F68" s="32">
        <v>80.3</v>
      </c>
      <c r="G68" s="11">
        <f t="shared" si="1"/>
        <v>-3</v>
      </c>
      <c r="H68" s="11">
        <f t="shared" si="0"/>
        <v>96.3985594237695</v>
      </c>
    </row>
    <row r="69" spans="1:8" ht="63">
      <c r="A69" s="5">
        <v>41036300</v>
      </c>
      <c r="B69" s="76" t="s">
        <v>103</v>
      </c>
      <c r="C69" s="13"/>
      <c r="D69" s="13"/>
      <c r="E69" s="32">
        <v>500</v>
      </c>
      <c r="F69" s="32">
        <v>0</v>
      </c>
      <c r="G69" s="11">
        <f t="shared" si="1"/>
        <v>-500</v>
      </c>
      <c r="H69" s="11">
        <f t="shared" si="0"/>
        <v>0</v>
      </c>
    </row>
    <row r="70" spans="1:12" ht="15.75">
      <c r="A70" s="84" t="s">
        <v>97</v>
      </c>
      <c r="B70" s="84"/>
      <c r="C70" s="6">
        <v>87981.981</v>
      </c>
      <c r="D70" s="6">
        <v>87981.981</v>
      </c>
      <c r="E70" s="7">
        <v>64832</v>
      </c>
      <c r="F70" s="7">
        <v>66557.8</v>
      </c>
      <c r="G70" s="33">
        <f t="shared" si="1"/>
        <v>1725.800000000003</v>
      </c>
      <c r="H70" s="33">
        <f t="shared" si="0"/>
        <v>102.66195705824283</v>
      </c>
      <c r="K70" s="62"/>
      <c r="L70" s="62"/>
    </row>
    <row r="71" spans="1:8" ht="15.75">
      <c r="A71" s="84" t="s">
        <v>99</v>
      </c>
      <c r="B71" s="84"/>
      <c r="C71" s="6">
        <v>48489.3</v>
      </c>
      <c r="D71" s="6">
        <v>48489.3</v>
      </c>
      <c r="E71" s="7">
        <v>36301.3</v>
      </c>
      <c r="F71" s="7">
        <v>40970.1</v>
      </c>
      <c r="G71" s="33">
        <f t="shared" si="1"/>
        <v>4668.799999999996</v>
      </c>
      <c r="H71" s="33">
        <f t="shared" si="0"/>
        <v>112.86124739334402</v>
      </c>
    </row>
    <row r="72" spans="1:12" ht="15.75">
      <c r="A72" s="84" t="s">
        <v>91</v>
      </c>
      <c r="B72" s="84"/>
      <c r="C72" s="6">
        <v>136471.281</v>
      </c>
      <c r="D72" s="6">
        <v>136471.281</v>
      </c>
      <c r="E72" s="7">
        <v>101133.3</v>
      </c>
      <c r="F72" s="7">
        <v>107527.9</v>
      </c>
      <c r="G72" s="33">
        <f t="shared" si="1"/>
        <v>6394.599999999991</v>
      </c>
      <c r="H72" s="33">
        <f t="shared" si="0"/>
        <v>106.32294209721229</v>
      </c>
      <c r="K72" s="62"/>
      <c r="L72" s="62"/>
    </row>
    <row r="73" spans="1:8" ht="15.75">
      <c r="A73" s="84" t="s">
        <v>98</v>
      </c>
      <c r="B73" s="84"/>
      <c r="C73" s="6">
        <v>309892.972</v>
      </c>
      <c r="D73" s="6">
        <v>309892.972</v>
      </c>
      <c r="E73" s="7">
        <v>198286.9</v>
      </c>
      <c r="F73" s="7">
        <v>201507.7</v>
      </c>
      <c r="G73" s="33">
        <f t="shared" si="1"/>
        <v>3220.8000000000175</v>
      </c>
      <c r="H73" s="33">
        <f>F73/E73*100</f>
        <v>101.62431305345943</v>
      </c>
    </row>
    <row r="74" spans="1:8" ht="21.75" customHeight="1">
      <c r="A74" s="82" t="s">
        <v>64</v>
      </c>
      <c r="B74" s="82"/>
      <c r="C74" s="82"/>
      <c r="D74" s="82"/>
      <c r="E74" s="82"/>
      <c r="F74" s="82"/>
      <c r="G74" s="82"/>
      <c r="H74" s="82"/>
    </row>
    <row r="75" spans="1:8" ht="15.75">
      <c r="A75" s="5">
        <v>10000000</v>
      </c>
      <c r="B75" s="12" t="s">
        <v>6</v>
      </c>
      <c r="C75" s="13">
        <v>5044.7</v>
      </c>
      <c r="D75" s="13">
        <v>5044.7</v>
      </c>
      <c r="E75" s="57">
        <v>2783</v>
      </c>
      <c r="F75" s="57">
        <v>4959.2</v>
      </c>
      <c r="G75" s="55">
        <f aca="true" t="shared" si="2" ref="G75:G107">F75-E75</f>
        <v>2176.2</v>
      </c>
      <c r="H75" s="55">
        <f aca="true" t="shared" si="3" ref="H75:H107">F75/E75*100</f>
        <v>178.196191160618</v>
      </c>
    </row>
    <row r="76" spans="1:8" ht="15.75">
      <c r="A76" s="5">
        <v>12000000</v>
      </c>
      <c r="B76" s="12" t="s">
        <v>65</v>
      </c>
      <c r="C76" s="13">
        <v>275</v>
      </c>
      <c r="D76" s="13">
        <v>275</v>
      </c>
      <c r="E76" s="35">
        <v>10</v>
      </c>
      <c r="F76" s="35">
        <v>208.7</v>
      </c>
      <c r="G76" s="14">
        <f t="shared" si="2"/>
        <v>198.7</v>
      </c>
      <c r="H76" s="14">
        <f t="shared" si="3"/>
        <v>2086.9999999999995</v>
      </c>
    </row>
    <row r="77" spans="1:8" ht="31.5">
      <c r="A77" s="5">
        <v>12020000</v>
      </c>
      <c r="B77" s="12" t="s">
        <v>66</v>
      </c>
      <c r="C77" s="13">
        <v>0</v>
      </c>
      <c r="D77" s="13">
        <v>0</v>
      </c>
      <c r="E77" s="36">
        <v>0</v>
      </c>
      <c r="F77" s="36">
        <v>141.5</v>
      </c>
      <c r="G77" s="11">
        <f t="shared" si="2"/>
        <v>141.5</v>
      </c>
      <c r="H77" s="11">
        <v>0</v>
      </c>
    </row>
    <row r="78" spans="1:8" ht="31.5" hidden="1">
      <c r="A78" s="5">
        <v>12020200</v>
      </c>
      <c r="B78" s="12" t="s">
        <v>67</v>
      </c>
      <c r="C78" s="13">
        <v>0</v>
      </c>
      <c r="D78" s="13">
        <v>0</v>
      </c>
      <c r="E78" s="14">
        <v>0</v>
      </c>
      <c r="F78" s="14">
        <v>59.39839</v>
      </c>
      <c r="G78" s="11">
        <f t="shared" si="2"/>
        <v>59.39839</v>
      </c>
      <c r="H78" s="11" t="e">
        <f t="shared" si="3"/>
        <v>#DIV/0!</v>
      </c>
    </row>
    <row r="79" spans="1:8" ht="15.75">
      <c r="A79" s="5">
        <v>12030000</v>
      </c>
      <c r="B79" s="12" t="s">
        <v>68</v>
      </c>
      <c r="C79" s="13">
        <v>275</v>
      </c>
      <c r="D79" s="13">
        <v>275</v>
      </c>
      <c r="E79" s="37">
        <v>10</v>
      </c>
      <c r="F79" s="37">
        <v>67.3</v>
      </c>
      <c r="G79" s="11">
        <f t="shared" si="2"/>
        <v>57.3</v>
      </c>
      <c r="H79" s="11">
        <f t="shared" si="3"/>
        <v>673</v>
      </c>
    </row>
    <row r="80" spans="1:8" ht="31.5" hidden="1">
      <c r="A80" s="5">
        <v>12030100</v>
      </c>
      <c r="B80" s="12" t="s">
        <v>69</v>
      </c>
      <c r="C80" s="13">
        <v>184.45</v>
      </c>
      <c r="D80" s="13">
        <v>184.45</v>
      </c>
      <c r="E80" s="14">
        <v>107.8</v>
      </c>
      <c r="F80" s="14">
        <v>1.71282</v>
      </c>
      <c r="G80" s="11">
        <f t="shared" si="2"/>
        <v>-106.08718</v>
      </c>
      <c r="H80" s="11">
        <f t="shared" si="3"/>
        <v>1.5888868274582562</v>
      </c>
    </row>
    <row r="81" spans="1:8" ht="31.5" hidden="1">
      <c r="A81" s="5">
        <v>12030200</v>
      </c>
      <c r="B81" s="12" t="s">
        <v>70</v>
      </c>
      <c r="C81" s="13">
        <v>90.55</v>
      </c>
      <c r="D81" s="13">
        <v>90.55</v>
      </c>
      <c r="E81" s="14">
        <v>21.5</v>
      </c>
      <c r="F81" s="14">
        <v>0</v>
      </c>
      <c r="G81" s="11">
        <f t="shared" si="2"/>
        <v>-21.5</v>
      </c>
      <c r="H81" s="11">
        <f t="shared" si="3"/>
        <v>0</v>
      </c>
    </row>
    <row r="82" spans="1:8" ht="63">
      <c r="A82" s="5">
        <v>18041500</v>
      </c>
      <c r="B82" s="12" t="s">
        <v>71</v>
      </c>
      <c r="C82" s="13">
        <v>29.2</v>
      </c>
      <c r="D82" s="13">
        <v>29.2</v>
      </c>
      <c r="E82" s="38">
        <v>34.2</v>
      </c>
      <c r="F82" s="38">
        <v>49</v>
      </c>
      <c r="G82" s="11">
        <f t="shared" si="2"/>
        <v>14.799999999999997</v>
      </c>
      <c r="H82" s="11">
        <f t="shared" si="3"/>
        <v>143.27485380116957</v>
      </c>
    </row>
    <row r="83" spans="1:8" ht="15.75">
      <c r="A83" s="5">
        <v>18050000</v>
      </c>
      <c r="B83" s="12" t="s">
        <v>72</v>
      </c>
      <c r="C83" s="13">
        <v>4190</v>
      </c>
      <c r="D83" s="13">
        <v>4190</v>
      </c>
      <c r="E83" s="39">
        <v>2452</v>
      </c>
      <c r="F83" s="39">
        <v>4237.4</v>
      </c>
      <c r="G83" s="11">
        <f t="shared" si="2"/>
        <v>1785.3999999999996</v>
      </c>
      <c r="H83" s="11">
        <f t="shared" si="3"/>
        <v>172.81402936378464</v>
      </c>
    </row>
    <row r="84" spans="1:8" ht="31.5" hidden="1">
      <c r="A84" s="5">
        <v>18050100</v>
      </c>
      <c r="B84" s="12" t="s">
        <v>73</v>
      </c>
      <c r="C84" s="13">
        <v>0</v>
      </c>
      <c r="D84" s="13">
        <v>0</v>
      </c>
      <c r="E84" s="14">
        <v>0</v>
      </c>
      <c r="F84" s="14">
        <v>139.20793</v>
      </c>
      <c r="G84" s="11">
        <f t="shared" si="2"/>
        <v>139.20793</v>
      </c>
      <c r="H84" s="11" t="e">
        <f t="shared" si="3"/>
        <v>#DIV/0!</v>
      </c>
    </row>
    <row r="85" spans="1:8" ht="31.5" hidden="1">
      <c r="A85" s="5">
        <v>18050200</v>
      </c>
      <c r="B85" s="12" t="s">
        <v>74</v>
      </c>
      <c r="C85" s="13">
        <v>0</v>
      </c>
      <c r="D85" s="13">
        <v>0</v>
      </c>
      <c r="E85" s="14">
        <v>0</v>
      </c>
      <c r="F85" s="14">
        <v>234.87365</v>
      </c>
      <c r="G85" s="11">
        <f t="shared" si="2"/>
        <v>234.87365</v>
      </c>
      <c r="H85" s="11" t="e">
        <f t="shared" si="3"/>
        <v>#DIV/0!</v>
      </c>
    </row>
    <row r="86" spans="1:8" ht="15.75">
      <c r="A86" s="5">
        <v>19000000</v>
      </c>
      <c r="B86" s="12" t="s">
        <v>75</v>
      </c>
      <c r="C86" s="13">
        <v>550.5</v>
      </c>
      <c r="D86" s="13">
        <v>550.5</v>
      </c>
      <c r="E86" s="40">
        <v>286.8</v>
      </c>
      <c r="F86" s="40">
        <v>463.9</v>
      </c>
      <c r="G86" s="11">
        <f t="shared" si="2"/>
        <v>177.09999999999997</v>
      </c>
      <c r="H86" s="11">
        <f t="shared" si="3"/>
        <v>161.75034867503487</v>
      </c>
    </row>
    <row r="87" spans="1:8" ht="18" customHeight="1">
      <c r="A87" s="5">
        <v>19010000</v>
      </c>
      <c r="B87" s="12" t="s">
        <v>76</v>
      </c>
      <c r="C87" s="13">
        <v>550.5</v>
      </c>
      <c r="D87" s="13">
        <v>550.5</v>
      </c>
      <c r="E87" s="40">
        <v>286.8</v>
      </c>
      <c r="F87" s="40">
        <v>462.8</v>
      </c>
      <c r="G87" s="11">
        <f t="shared" si="2"/>
        <v>176</v>
      </c>
      <c r="H87" s="11">
        <f t="shared" si="3"/>
        <v>161.36680613668062</v>
      </c>
    </row>
    <row r="88" spans="1:8" ht="47.25" hidden="1">
      <c r="A88" s="5">
        <v>19010100</v>
      </c>
      <c r="B88" s="12" t="s">
        <v>77</v>
      </c>
      <c r="C88" s="13">
        <v>350</v>
      </c>
      <c r="D88" s="13">
        <v>350</v>
      </c>
      <c r="E88" s="14">
        <v>57.75</v>
      </c>
      <c r="F88" s="14">
        <v>6.13965</v>
      </c>
      <c r="G88" s="11">
        <f t="shared" si="2"/>
        <v>-51.61035</v>
      </c>
      <c r="H88" s="11">
        <f t="shared" si="3"/>
        <v>10.631428571428572</v>
      </c>
    </row>
    <row r="89" spans="1:8" ht="31.5" hidden="1">
      <c r="A89" s="5">
        <v>19010200</v>
      </c>
      <c r="B89" s="12" t="s">
        <v>78</v>
      </c>
      <c r="C89" s="13">
        <v>131.5</v>
      </c>
      <c r="D89" s="13">
        <v>131.5</v>
      </c>
      <c r="E89" s="14">
        <v>12.5</v>
      </c>
      <c r="F89" s="14">
        <v>0</v>
      </c>
      <c r="G89" s="11">
        <f t="shared" si="2"/>
        <v>-12.5</v>
      </c>
      <c r="H89" s="11">
        <f t="shared" si="3"/>
        <v>0</v>
      </c>
    </row>
    <row r="90" spans="1:8" ht="47.25" hidden="1">
      <c r="A90" s="5">
        <v>19010300</v>
      </c>
      <c r="B90" s="12" t="s">
        <v>79</v>
      </c>
      <c r="C90" s="13">
        <v>58.75</v>
      </c>
      <c r="D90" s="13">
        <v>58.75</v>
      </c>
      <c r="E90" s="14">
        <v>2.5</v>
      </c>
      <c r="F90" s="14">
        <v>0.06214</v>
      </c>
      <c r="G90" s="11">
        <f t="shared" si="2"/>
        <v>-2.43786</v>
      </c>
      <c r="H90" s="11">
        <f t="shared" si="3"/>
        <v>2.4856</v>
      </c>
    </row>
    <row r="91" spans="1:8" ht="31.5" hidden="1">
      <c r="A91" s="5">
        <v>19010500</v>
      </c>
      <c r="B91" s="12" t="s">
        <v>80</v>
      </c>
      <c r="C91" s="13">
        <v>10.25</v>
      </c>
      <c r="D91" s="13">
        <v>10.25</v>
      </c>
      <c r="E91" s="14">
        <v>2.25</v>
      </c>
      <c r="F91" s="14">
        <v>0</v>
      </c>
      <c r="G91" s="11">
        <f t="shared" si="2"/>
        <v>-2.25</v>
      </c>
      <c r="H91" s="11">
        <f t="shared" si="3"/>
        <v>0</v>
      </c>
    </row>
    <row r="92" spans="1:8" ht="31.5" hidden="1">
      <c r="A92" s="5">
        <v>19050000</v>
      </c>
      <c r="B92" s="12" t="s">
        <v>81</v>
      </c>
      <c r="C92" s="13">
        <v>0</v>
      </c>
      <c r="D92" s="13">
        <v>0</v>
      </c>
      <c r="E92" s="14">
        <v>0</v>
      </c>
      <c r="F92" s="14">
        <v>79.85572</v>
      </c>
      <c r="G92" s="11">
        <f t="shared" si="2"/>
        <v>79.85572</v>
      </c>
      <c r="H92" s="11" t="e">
        <f t="shared" si="3"/>
        <v>#DIV/0!</v>
      </c>
    </row>
    <row r="93" spans="1:8" ht="47.25" hidden="1">
      <c r="A93" s="5">
        <v>19050100</v>
      </c>
      <c r="B93" s="12" t="s">
        <v>82</v>
      </c>
      <c r="C93" s="13">
        <v>0</v>
      </c>
      <c r="D93" s="13">
        <v>0</v>
      </c>
      <c r="E93" s="14">
        <v>0</v>
      </c>
      <c r="F93" s="14">
        <v>4.35874</v>
      </c>
      <c r="G93" s="11">
        <f t="shared" si="2"/>
        <v>4.35874</v>
      </c>
      <c r="H93" s="11" t="e">
        <f t="shared" si="3"/>
        <v>#DIV/0!</v>
      </c>
    </row>
    <row r="94" spans="1:8" ht="47.25" hidden="1">
      <c r="A94" s="5">
        <v>19050200</v>
      </c>
      <c r="B94" s="12" t="s">
        <v>83</v>
      </c>
      <c r="C94" s="13">
        <v>0</v>
      </c>
      <c r="D94" s="13">
        <v>0</v>
      </c>
      <c r="E94" s="14">
        <v>0</v>
      </c>
      <c r="F94" s="14">
        <v>72.7358</v>
      </c>
      <c r="G94" s="11">
        <f t="shared" si="2"/>
        <v>72.7358</v>
      </c>
      <c r="H94" s="11" t="e">
        <f t="shared" si="3"/>
        <v>#DIV/0!</v>
      </c>
    </row>
    <row r="95" spans="1:8" ht="47.25" hidden="1">
      <c r="A95" s="5">
        <v>19050300</v>
      </c>
      <c r="B95" s="12" t="s">
        <v>84</v>
      </c>
      <c r="C95" s="13">
        <v>0</v>
      </c>
      <c r="D95" s="13">
        <v>0</v>
      </c>
      <c r="E95" s="14">
        <v>0</v>
      </c>
      <c r="F95" s="14">
        <v>2.76118</v>
      </c>
      <c r="G95" s="11">
        <f t="shared" si="2"/>
        <v>2.76118</v>
      </c>
      <c r="H95" s="11" t="e">
        <f t="shared" si="3"/>
        <v>#DIV/0!</v>
      </c>
    </row>
    <row r="96" spans="1:8" ht="31.5">
      <c r="A96" s="41">
        <v>19050000</v>
      </c>
      <c r="B96" s="42" t="s">
        <v>92</v>
      </c>
      <c r="C96" s="13"/>
      <c r="D96" s="13"/>
      <c r="E96" s="43">
        <v>0</v>
      </c>
      <c r="F96" s="44">
        <v>1.2</v>
      </c>
      <c r="G96" s="11">
        <f t="shared" si="2"/>
        <v>1.2</v>
      </c>
      <c r="H96" s="11">
        <v>0</v>
      </c>
    </row>
    <row r="97" spans="1:8" ht="15.75">
      <c r="A97" s="5">
        <v>20000000</v>
      </c>
      <c r="B97" s="12" t="s">
        <v>36</v>
      </c>
      <c r="C97" s="13">
        <v>8654.754</v>
      </c>
      <c r="D97" s="13">
        <v>10133.15447</v>
      </c>
      <c r="E97" s="58">
        <v>6722.4</v>
      </c>
      <c r="F97" s="58">
        <v>7736.9</v>
      </c>
      <c r="G97" s="33">
        <f t="shared" si="2"/>
        <v>1014.5</v>
      </c>
      <c r="H97" s="33">
        <f t="shared" si="3"/>
        <v>115.09133642746639</v>
      </c>
    </row>
    <row r="98" spans="1:8" ht="47.25">
      <c r="A98" s="5">
        <v>24062100</v>
      </c>
      <c r="B98" s="12" t="s">
        <v>85</v>
      </c>
      <c r="C98" s="13">
        <v>3.6</v>
      </c>
      <c r="D98" s="13">
        <v>3.6</v>
      </c>
      <c r="E98" s="45">
        <v>0.6</v>
      </c>
      <c r="F98" s="45">
        <v>1</v>
      </c>
      <c r="G98" s="11">
        <f t="shared" si="2"/>
        <v>0.4</v>
      </c>
      <c r="H98" s="11">
        <f t="shared" si="3"/>
        <v>166.66666666666669</v>
      </c>
    </row>
    <row r="99" spans="1:8" ht="15.75">
      <c r="A99" s="5">
        <v>25000000</v>
      </c>
      <c r="B99" s="12" t="s">
        <v>86</v>
      </c>
      <c r="C99" s="13">
        <v>8650.454</v>
      </c>
      <c r="D99" s="13">
        <v>10128.854469999998</v>
      </c>
      <c r="E99" s="46">
        <v>6721.8</v>
      </c>
      <c r="F99" s="46">
        <v>7735.2</v>
      </c>
      <c r="G99" s="11">
        <f t="shared" si="2"/>
        <v>1013.3999999999996</v>
      </c>
      <c r="H99" s="11">
        <f t="shared" si="3"/>
        <v>115.076318843167</v>
      </c>
    </row>
    <row r="100" spans="1:8" ht="31.5">
      <c r="A100" s="5">
        <v>25010000</v>
      </c>
      <c r="B100" s="12" t="s">
        <v>87</v>
      </c>
      <c r="C100" s="13">
        <v>8650.454</v>
      </c>
      <c r="D100" s="13">
        <v>8719.2784</v>
      </c>
      <c r="E100" s="47">
        <v>5023</v>
      </c>
      <c r="F100" s="47">
        <v>4310</v>
      </c>
      <c r="G100" s="11">
        <f t="shared" si="2"/>
        <v>-713</v>
      </c>
      <c r="H100" s="11">
        <f t="shared" si="3"/>
        <v>85.80529564005575</v>
      </c>
    </row>
    <row r="101" spans="1:8" ht="15.75">
      <c r="A101" s="5">
        <v>25020000</v>
      </c>
      <c r="B101" s="12" t="s">
        <v>88</v>
      </c>
      <c r="C101" s="13">
        <v>0</v>
      </c>
      <c r="D101" s="13">
        <v>1409.5760699999998</v>
      </c>
      <c r="E101" s="48">
        <v>1698.8</v>
      </c>
      <c r="F101" s="48">
        <v>3425.2</v>
      </c>
      <c r="G101" s="11">
        <f t="shared" si="2"/>
        <v>1726.3999999999999</v>
      </c>
      <c r="H101" s="11">
        <f t="shared" si="3"/>
        <v>201.62467624205323</v>
      </c>
    </row>
    <row r="102" spans="1:8" ht="15.75">
      <c r="A102" s="5">
        <v>30000000</v>
      </c>
      <c r="B102" s="12" t="s">
        <v>47</v>
      </c>
      <c r="C102" s="13">
        <v>2000</v>
      </c>
      <c r="D102" s="13">
        <v>2000</v>
      </c>
      <c r="E102" s="59">
        <v>3705.8</v>
      </c>
      <c r="F102" s="59">
        <v>51479.3</v>
      </c>
      <c r="G102" s="33">
        <f t="shared" si="2"/>
        <v>47773.5</v>
      </c>
      <c r="H102" s="33">
        <f t="shared" si="3"/>
        <v>1389.1548383614872</v>
      </c>
    </row>
    <row r="103" spans="1:8" ht="47.25">
      <c r="A103" s="5">
        <v>31030000</v>
      </c>
      <c r="B103" s="12" t="s">
        <v>89</v>
      </c>
      <c r="C103" s="13">
        <v>1000</v>
      </c>
      <c r="D103" s="13">
        <v>1000</v>
      </c>
      <c r="E103" s="49">
        <v>500</v>
      </c>
      <c r="F103" s="49">
        <v>87.2</v>
      </c>
      <c r="G103" s="11">
        <f t="shared" si="2"/>
        <v>-412.8</v>
      </c>
      <c r="H103" s="11">
        <f t="shared" si="3"/>
        <v>17.44</v>
      </c>
    </row>
    <row r="104" spans="1:8" ht="31.5">
      <c r="A104" s="5">
        <v>33010100</v>
      </c>
      <c r="B104" s="12" t="s">
        <v>96</v>
      </c>
      <c r="C104" s="13">
        <v>1000</v>
      </c>
      <c r="D104" s="13">
        <v>1000</v>
      </c>
      <c r="E104" s="50">
        <v>3205.8</v>
      </c>
      <c r="F104" s="50">
        <v>51392.1</v>
      </c>
      <c r="G104" s="11">
        <f t="shared" si="2"/>
        <v>48186.299999999996</v>
      </c>
      <c r="H104" s="11">
        <f t="shared" si="3"/>
        <v>1603.0975107617444</v>
      </c>
    </row>
    <row r="105" spans="1:8" ht="47.25">
      <c r="A105" s="51">
        <v>41034400</v>
      </c>
      <c r="B105" s="52" t="s">
        <v>90</v>
      </c>
      <c r="C105" s="53"/>
      <c r="D105" s="53"/>
      <c r="E105" s="74">
        <v>1309.7</v>
      </c>
      <c r="F105" s="74">
        <v>1309.7</v>
      </c>
      <c r="G105" s="11">
        <f t="shared" si="2"/>
        <v>0</v>
      </c>
      <c r="H105" s="11">
        <f t="shared" si="3"/>
        <v>100</v>
      </c>
    </row>
    <row r="106" spans="1:9" ht="15.75">
      <c r="A106" s="83" t="s">
        <v>91</v>
      </c>
      <c r="B106" s="83"/>
      <c r="C106" s="34"/>
      <c r="D106" s="34"/>
      <c r="E106" s="54">
        <v>13211.3</v>
      </c>
      <c r="F106" s="55">
        <v>64175.4</v>
      </c>
      <c r="G106" s="33">
        <f t="shared" si="2"/>
        <v>50964.100000000006</v>
      </c>
      <c r="H106" s="55">
        <f t="shared" si="3"/>
        <v>485.7614315018204</v>
      </c>
      <c r="I106" s="64"/>
    </row>
    <row r="107" spans="1:9" ht="15.75">
      <c r="A107" s="83" t="s">
        <v>100</v>
      </c>
      <c r="B107" s="83"/>
      <c r="C107" s="34"/>
      <c r="D107" s="34"/>
      <c r="E107" s="54">
        <v>14521</v>
      </c>
      <c r="F107" s="55">
        <v>65419.1</v>
      </c>
      <c r="G107" s="33">
        <f t="shared" si="2"/>
        <v>50898.1</v>
      </c>
      <c r="H107" s="55">
        <f t="shared" si="3"/>
        <v>450.5137387232284</v>
      </c>
      <c r="I107" s="64"/>
    </row>
  </sheetData>
  <sheetProtection/>
  <mergeCells count="8">
    <mergeCell ref="A8:H8"/>
    <mergeCell ref="A74:H74"/>
    <mergeCell ref="A106:B106"/>
    <mergeCell ref="A107:B107"/>
    <mergeCell ref="A70:B70"/>
    <mergeCell ref="A71:B71"/>
    <mergeCell ref="A72:B72"/>
    <mergeCell ref="A73:B73"/>
  </mergeCells>
  <printOptions/>
  <pageMargins left="0.82" right="0.59" top="0.52" bottom="0.393700787401575" header="0.34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2012-08-03T06:19:38Z</cp:lastPrinted>
  <dcterms:created xsi:type="dcterms:W3CDTF">2011-05-16T04:59:39Z</dcterms:created>
  <dcterms:modified xsi:type="dcterms:W3CDTF">2012-08-22T10:23:06Z</dcterms:modified>
  <cp:category/>
  <cp:version/>
  <cp:contentType/>
  <cp:contentStatus/>
</cp:coreProperties>
</file>